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'Бюджет'!$A$24</definedName>
    <definedName name="FIO" localSheetId="0">'Бюджет'!$D$24</definedName>
    <definedName name="SIGN" localSheetId="0">'Бюджет'!$A$24:$F$27</definedName>
    <definedName name="_xlnm.Print_Area" localSheetId="0">'Бюджет'!$A$1:$F$47</definedName>
  </definedNames>
  <calcPr fullCalcOnLoad="1"/>
</workbook>
</file>

<file path=xl/sharedStrings.xml><?xml version="1.0" encoding="utf-8"?>
<sst xmlns="http://schemas.openxmlformats.org/spreadsheetml/2006/main" count="84" uniqueCount="55">
  <si>
    <t>Наименование кода</t>
  </si>
  <si>
    <t>КФСР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</si>
  <si>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</si>
  <si>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</si>
  <si>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</si>
  <si>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</si>
  <si>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</si>
  <si>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</si>
  <si>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</si>
  <si>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</si>
  <si>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</si>
  <si>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</si>
  <si>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</si>
  <si>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</si>
  <si>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</si>
  <si>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</si>
  <si>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</si>
  <si>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</si>
  <si>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</si>
  <si>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Другие вопросы в области культуры, кинематографии</t>
  </si>
  <si>
    <t>0804</t>
  </si>
  <si>
    <t>Физическая культура</t>
  </si>
  <si>
    <t>1101</t>
  </si>
  <si>
    <t>Прочие межбюджетные трансферты общего характера</t>
  </si>
  <si>
    <t>1403</t>
  </si>
  <si>
    <t>Назначено</t>
  </si>
  <si>
    <t>Исполнено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</si>
  <si>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</si>
  <si>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</si>
  <si>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0409</t>
  </si>
  <si>
    <t>Периодическая печать и издательства</t>
  </si>
  <si>
    <t>1202</t>
  </si>
  <si>
    <t>% исполнения к годовым назначениям</t>
  </si>
  <si>
    <t>Отчет об исполнении бюджета Катарминского муниципального образования по разделам и подразделам классификации расходов бюджета за 2013 год</t>
  </si>
  <si>
    <t>Итого</t>
  </si>
  <si>
    <t xml:space="preserve">Общегосударственные расходы </t>
  </si>
  <si>
    <t>0100</t>
  </si>
  <si>
    <t>2356663,86</t>
  </si>
  <si>
    <t>1937296,00</t>
  </si>
  <si>
    <t>Национальная оборона</t>
  </si>
  <si>
    <t>0200</t>
  </si>
  <si>
    <t>Национальная оборона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</si>
  <si>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</si>
  <si>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</si>
  <si>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</si>
  <si>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</si>
  <si>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</si>
  <si>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Культура, кинематография</t>
  </si>
  <si>
    <t>0800</t>
  </si>
  <si>
    <t>Физкультура и спорт</t>
  </si>
  <si>
    <t>1100</t>
  </si>
  <si>
    <t>1200</t>
  </si>
  <si>
    <t>Межбюджетные трансферты общего характера бюджетам субъектов РФ и муниципальных образований</t>
  </si>
  <si>
    <t>1400</t>
  </si>
  <si>
    <t>Приложение № 4 к решению Думы Катарминского муниципального образования  от 07.03.2014 года  № 62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</si>
</sst>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b/>
      <sz val="8.5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53" applyFont="1" applyBorder="1">
      <alignment/>
      <protection/>
    </xf>
    <xf numFmtId="0" fontId="1" fillId="0" borderId="0" xfId="53" applyFont="1">
      <alignment/>
      <protection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right" vertical="center" wrapText="1"/>
    </xf>
    <xf numFmtId="49" fontId="10" fillId="0" borderId="14" xfId="0" applyNumberFormat="1" applyFont="1" applyBorder="1" applyAlignment="1">
      <alignment horizontal="right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1" fillId="0" borderId="0" xfId="53" applyFont="1" applyAlignment="1">
      <alignment wrapText="1"/>
      <protection/>
    </xf>
    <xf numFmtId="0" fontId="9" fillId="0" borderId="17" xfId="53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47</xdr:row>
      <xdr:rowOff>161925</xdr:rowOff>
    </xdr:from>
    <xdr:ext cx="5200650" cy="314325"/>
    <xdr:grpSp>
      <xdr:nvGrpSpPr>
        <xdr:cNvPr id="1" name="Group 8"/>
        <xdr:cNvGrpSpPr>
          <a:grpSpLocks/>
        </xdr:cNvGrpSpPr>
      </xdr:nvGrpSpPr>
      <xdr:grpSpPr>
        <a:xfrm>
          <a:off x="9525" y="9705975"/>
          <a:ext cx="5200650" cy="314325"/>
          <a:chOff x="1" y="8344"/>
          <a:chExt cx="546" cy="33"/>
        </a:xfrm>
        <a:solidFill>
          <a:srgbClr val="FFFFFF"/>
        </a:solidFill>
      </xdr:grpSpPr>
      <xdr:sp>
        <xdr:nvSpPr>
          <xdr:cNvPr id="2" name="6258"/>
          <xdr:cNvSpPr>
            <a:spLocks/>
          </xdr:cNvSpPr>
        </xdr:nvSpPr>
        <xdr:spPr>
          <a:xfrm>
            <a:off x="1" y="8344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Катарминского МО</a:t>
            </a:r>
          </a:p>
        </xdr:txBody>
      </xdr:sp>
      <xdr:sp>
        <xdr:nvSpPr>
          <xdr:cNvPr id="3" name="6259"/>
          <xdr:cNvSpPr>
            <a:spLocks/>
          </xdr:cNvSpPr>
        </xdr:nvSpPr>
        <xdr:spPr>
          <a:xfrm>
            <a:off x="225" y="8344"/>
            <a:ext cx="9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6260"/>
          <xdr:cNvSpPr>
            <a:spLocks/>
          </xdr:cNvSpPr>
        </xdr:nvSpPr>
        <xdr:spPr>
          <a:xfrm>
            <a:off x="353" y="8344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6264"/>
          <xdr:cNvSpPr>
            <a:spLocks/>
          </xdr:cNvSpPr>
        </xdr:nvSpPr>
        <xdr:spPr>
          <a:xfrm>
            <a:off x="225" y="8361"/>
            <a:ext cx="9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6266"/>
          <xdr:cNvSpPr>
            <a:spLocks/>
          </xdr:cNvSpPr>
        </xdr:nvSpPr>
        <xdr:spPr>
          <a:xfrm>
            <a:off x="225" y="8361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6265"/>
          <xdr:cNvSpPr>
            <a:spLocks/>
          </xdr:cNvSpPr>
        </xdr:nvSpPr>
        <xdr:spPr>
          <a:xfrm>
            <a:off x="353" y="8361"/>
            <a:ext cx="19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6267"/>
          <xdr:cNvSpPr>
            <a:spLocks/>
          </xdr:cNvSpPr>
        </xdr:nvSpPr>
        <xdr:spPr>
          <a:xfrm>
            <a:off x="353" y="8361"/>
            <a:ext cx="1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48</xdr:row>
      <xdr:rowOff>238125</xdr:rowOff>
    </xdr:from>
    <xdr:ext cx="5200650" cy="314325"/>
    <xdr:grpSp>
      <xdr:nvGrpSpPr>
        <xdr:cNvPr id="9" name="Group 16"/>
        <xdr:cNvGrpSpPr>
          <a:grpSpLocks/>
        </xdr:cNvGrpSpPr>
      </xdr:nvGrpSpPr>
      <xdr:grpSpPr>
        <a:xfrm>
          <a:off x="9525" y="9944100"/>
          <a:ext cx="5200650" cy="314325"/>
          <a:chOff x="1" y="8401"/>
          <a:chExt cx="546" cy="33"/>
        </a:xfrm>
        <a:solidFill>
          <a:srgbClr val="FFFFFF"/>
        </a:solidFill>
      </xdr:grpSpPr>
      <xdr:sp>
        <xdr:nvSpPr>
          <xdr:cNvPr id="10" name="6301"/>
          <xdr:cNvSpPr>
            <a:spLocks/>
          </xdr:cNvSpPr>
        </xdr:nvSpPr>
        <xdr:spPr>
          <a:xfrm>
            <a:off x="1" y="8401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1" name="6302"/>
          <xdr:cNvSpPr>
            <a:spLocks/>
          </xdr:cNvSpPr>
        </xdr:nvSpPr>
        <xdr:spPr>
          <a:xfrm>
            <a:off x="225" y="8401"/>
            <a:ext cx="9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6303"/>
          <xdr:cNvSpPr>
            <a:spLocks/>
          </xdr:cNvSpPr>
        </xdr:nvSpPr>
        <xdr:spPr>
          <a:xfrm>
            <a:off x="353" y="8401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Е.О.Ульянова
</a:t>
            </a:r>
          </a:p>
        </xdr:txBody>
      </xdr:sp>
      <xdr:sp>
        <xdr:nvSpPr>
          <xdr:cNvPr id="13" name="6307"/>
          <xdr:cNvSpPr>
            <a:spLocks/>
          </xdr:cNvSpPr>
        </xdr:nvSpPr>
        <xdr:spPr>
          <a:xfrm>
            <a:off x="225" y="8418"/>
            <a:ext cx="9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" name="6309"/>
          <xdr:cNvSpPr>
            <a:spLocks/>
          </xdr:cNvSpPr>
        </xdr:nvSpPr>
        <xdr:spPr>
          <a:xfrm>
            <a:off x="225" y="8418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6308"/>
          <xdr:cNvSpPr>
            <a:spLocks/>
          </xdr:cNvSpPr>
        </xdr:nvSpPr>
        <xdr:spPr>
          <a:xfrm>
            <a:off x="353" y="8418"/>
            <a:ext cx="19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6310"/>
          <xdr:cNvSpPr>
            <a:spLocks/>
          </xdr:cNvSpPr>
        </xdr:nvSpPr>
        <xdr:spPr>
          <a:xfrm>
            <a:off x="353" y="8418"/>
            <a:ext cx="1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49"/>
  <sheetViews>
    <sheetView showGridLines="0" tabSelected="1" zoomScalePageLayoutView="0" workbookViewId="0" topLeftCell="A1">
      <selection activeCell="D1" sqref="D1:F2"/>
    </sheetView>
  </sheetViews>
  <sheetFormatPr defaultColWidth="9.140625" defaultRowHeight="12.75" customHeight="1" outlineLevelRow="3"/>
  <cols>
    <col min="1" max="1" width="45.28125" style="0" customWidth="1"/>
    <col min="2" max="2" width="6.7109375" style="0" customWidth="1"/>
    <col min="3" max="3" width="14.28125" style="0" customWidth="1"/>
    <col min="4" max="4" width="14.00390625" style="0" customWidth="1"/>
    <col min="5" max="5" width="12.7109375" style="0" customWidth="1"/>
    <col min="7" max="7" width="11.7109375" style="0" bestFit="1" customWidth="1"/>
  </cols>
  <sheetData>
    <row r="1" spans="1:8" ht="19.5" customHeight="1">
      <c r="A1" s="13"/>
      <c r="B1" s="13"/>
      <c r="C1" s="1"/>
      <c r="D1" s="28" t="s">
        <v>54</v>
      </c>
      <c r="E1" s="28"/>
      <c r="F1" s="28"/>
      <c r="G1" s="1"/>
      <c r="H1" s="1"/>
    </row>
    <row r="2" spans="1:8" ht="26.25" customHeight="1">
      <c r="A2" s="14"/>
      <c r="B2" s="14"/>
      <c r="C2" s="15"/>
      <c r="D2" s="28"/>
      <c r="E2" s="28"/>
      <c r="F2" s="28"/>
      <c r="G2" s="2"/>
      <c r="H2" s="2"/>
    </row>
    <row r="3" spans="1:8" ht="10.5" customHeight="1">
      <c r="A3" s="29" t="s">
        <v>33</v>
      </c>
      <c r="B3" s="29"/>
      <c r="C3" s="29"/>
      <c r="D3" s="29"/>
      <c r="E3" s="29"/>
      <c r="F3" s="3"/>
      <c r="G3" s="2"/>
      <c r="H3" s="2"/>
    </row>
    <row r="4" spans="1:8" ht="12.75" customHeight="1" hidden="1">
      <c r="A4" s="29"/>
      <c r="B4" s="29"/>
      <c r="C4" s="29"/>
      <c r="D4" s="29"/>
      <c r="E4" s="29"/>
      <c r="F4" s="1"/>
      <c r="G4" s="1"/>
      <c r="H4" s="1"/>
    </row>
    <row r="5" spans="1:8" ht="12.75" customHeight="1" hidden="1">
      <c r="A5" s="29"/>
      <c r="B5" s="29"/>
      <c r="C5" s="29"/>
      <c r="D5" s="29"/>
      <c r="E5" s="29"/>
      <c r="F5" s="1"/>
      <c r="G5" s="1"/>
      <c r="H5" s="1"/>
    </row>
    <row r="6" spans="1:8" ht="12.75" hidden="1">
      <c r="A6" s="29"/>
      <c r="B6" s="29"/>
      <c r="C6" s="29"/>
      <c r="D6" s="29"/>
      <c r="E6" s="29"/>
      <c r="F6" s="1"/>
      <c r="G6" s="1"/>
      <c r="H6" s="1"/>
    </row>
    <row r="7" spans="1:8" ht="12.75">
      <c r="A7" s="29"/>
      <c r="B7" s="29"/>
      <c r="C7" s="29"/>
      <c r="D7" s="29"/>
      <c r="E7" s="29"/>
      <c r="F7" s="1"/>
      <c r="G7" s="1"/>
      <c r="H7" s="1"/>
    </row>
    <row r="8" spans="1:8" ht="12.75">
      <c r="A8" s="29"/>
      <c r="B8" s="29"/>
      <c r="C8" s="29"/>
      <c r="D8" s="29"/>
      <c r="E8" s="29"/>
      <c r="F8" s="1"/>
      <c r="G8" s="1"/>
      <c r="H8" s="1"/>
    </row>
    <row r="9" spans="1:5" ht="42" customHeight="1">
      <c r="A9" s="18" t="s">
        <v>0</v>
      </c>
      <c r="B9" s="18" t="s">
        <v>1</v>
      </c>
      <c r="C9" s="18" t="s">
        <v>25</v>
      </c>
      <c r="D9" s="18" t="s">
        <v>26</v>
      </c>
      <c r="E9" s="18" t="s">
        <v>32</v>
      </c>
    </row>
    <row r="10" spans="1:5" ht="18.75" customHeight="1">
      <c r="A10" s="22" t="s">
        <v>35</v>
      </c>
      <c r="B10" s="21" t="s">
        <v>36</v>
      </c>
      <c r="C10" s="19" t="s">
        <v>37</v>
      </c>
      <c r="D10" s="20" t="s">
        <v>38</v>
      </c>
      <c r="E10" s="11">
        <f>D10/C10*100</f>
        <v>82.20502010838322</v>
      </c>
    </row>
    <row r="11" spans="1:7" ht="24" customHeight="1">
      <c r="A11" s="5" t="s">
        <v>27</v>
      </c>
      <c r="B11" s="8" t="s">
        <v>2</v>
      </c>
      <c r="C11" s="11">
        <v>462600</v>
      </c>
      <c r="D11" s="11">
        <v>454741.24</v>
      </c>
      <c r="E11" s="11">
        <f>D11/C11*100</f>
        <v>98.30117596195417</v>
      </c>
      <c r="G11" s="17"/>
    </row>
    <row r="12" spans="1:7" ht="28.5" customHeight="1">
      <c r="A12" s="4" t="s">
        <v>27</v>
      </c>
      <c r="B12" s="7" t="s">
        <v>2</v>
      </c>
      <c r="C12" s="10">
        <v>462600</v>
      </c>
      <c r="D12" s="10">
        <v>454741.24</v>
      </c>
      <c r="E12" s="26">
        <f aca="true" t="shared" si="0" ref="E12:E47">D12/C12*100</f>
        <v>98.30117596195417</v>
      </c>
      <c r="G12" s="17"/>
    </row>
    <row r="13" spans="1:5" ht="39.75" customHeight="1" outlineLevel="1">
      <c r="A13" s="5" t="s">
        <v>3</v>
      </c>
      <c r="B13" s="8" t="s">
        <v>4</v>
      </c>
      <c r="C13" s="11">
        <v>1864063.86</v>
      </c>
      <c r="D13" s="11">
        <v>1482554.76</v>
      </c>
      <c r="E13" s="11">
        <f t="shared" si="0"/>
        <v>79.53347478127706</v>
      </c>
    </row>
    <row r="14" spans="1:5" ht="36" customHeight="1" outlineLevel="2">
      <c r="A14" s="4" t="s">
        <v>3</v>
      </c>
      <c r="B14" s="7" t="s">
        <v>4</v>
      </c>
      <c r="C14" s="10">
        <v>1864063.86</v>
      </c>
      <c r="D14" s="10">
        <v>1482554.76</v>
      </c>
      <c r="E14" s="26">
        <f t="shared" si="0"/>
        <v>79.53347478127706</v>
      </c>
    </row>
    <row r="15" spans="1:5" ht="12.75" outlineLevel="3">
      <c r="A15" s="5" t="s">
        <v>5</v>
      </c>
      <c r="B15" s="8" t="s">
        <v>6</v>
      </c>
      <c r="C15" s="11">
        <v>30000</v>
      </c>
      <c r="D15" s="11">
        <v>0</v>
      </c>
      <c r="E15" s="11">
        <f t="shared" si="0"/>
        <v>0</v>
      </c>
    </row>
    <row r="16" spans="1:5" ht="12.75">
      <c r="A16" s="4" t="s">
        <v>5</v>
      </c>
      <c r="B16" s="7" t="s">
        <v>6</v>
      </c>
      <c r="C16" s="10">
        <v>30000</v>
      </c>
      <c r="D16" s="10">
        <v>0</v>
      </c>
      <c r="E16" s="26">
        <f t="shared" si="0"/>
        <v>0</v>
      </c>
    </row>
    <row r="17" spans="1:5" ht="12.75">
      <c r="A17" s="23" t="s">
        <v>39</v>
      </c>
      <c r="B17" s="24" t="s">
        <v>40</v>
      </c>
      <c r="C17" s="25">
        <f>C18</f>
        <v>47700</v>
      </c>
      <c r="D17" s="25">
        <f>D18</f>
        <v>47700</v>
      </c>
      <c r="E17" s="11">
        <f t="shared" si="0"/>
        <v>100</v>
      </c>
    </row>
    <row r="18" spans="1:5" ht="12.75" outlineLevel="1">
      <c r="A18" s="5" t="s">
        <v>7</v>
      </c>
      <c r="B18" s="8" t="s">
        <v>8</v>
      </c>
      <c r="C18" s="11">
        <v>47700</v>
      </c>
      <c r="D18" s="11">
        <v>47700</v>
      </c>
      <c r="E18" s="11">
        <f t="shared" si="0"/>
        <v>100</v>
      </c>
    </row>
    <row r="19" spans="1:5" ht="12.75" outlineLevel="2">
      <c r="A19" s="4" t="s">
        <v>7</v>
      </c>
      <c r="B19" s="7" t="s">
        <v>8</v>
      </c>
      <c r="C19" s="10">
        <v>47700</v>
      </c>
      <c r="D19" s="10">
        <v>47700</v>
      </c>
      <c r="E19" s="26">
        <f t="shared" si="0"/>
        <v>100</v>
      </c>
    </row>
    <row r="20" spans="1:5" ht="18" customHeight="1" outlineLevel="2">
      <c r="A20" s="23" t="s">
        <v>41</v>
      </c>
      <c r="B20" s="24" t="s">
        <v>42</v>
      </c>
      <c r="C20" s="25">
        <f>C21+C23</f>
        <v>75200</v>
      </c>
      <c r="D20" s="25">
        <f>D21+FIO</f>
        <v>75200</v>
      </c>
      <c r="E20" s="11">
        <f t="shared" si="0"/>
        <v>100</v>
      </c>
    </row>
    <row r="21" spans="1:5" ht="28.5" customHeight="1" outlineLevel="3">
      <c r="A21" s="5" t="s">
        <v>9</v>
      </c>
      <c r="B21" s="8" t="s">
        <v>10</v>
      </c>
      <c r="C21" s="11">
        <v>3000</v>
      </c>
      <c r="D21" s="11">
        <v>3000</v>
      </c>
      <c r="E21" s="11">
        <f t="shared" si="0"/>
        <v>100</v>
      </c>
    </row>
    <row r="22" spans="1:5" ht="24.75" customHeight="1" outlineLevel="3">
      <c r="A22" s="4" t="s">
        <v>9</v>
      </c>
      <c r="B22" s="7" t="s">
        <v>10</v>
      </c>
      <c r="C22" s="10">
        <v>3000</v>
      </c>
      <c r="D22" s="10">
        <v>3000</v>
      </c>
      <c r="E22" s="26">
        <f t="shared" si="0"/>
        <v>100</v>
      </c>
    </row>
    <row r="23" spans="1:5" ht="12.75">
      <c r="A23" s="5" t="s">
        <v>11</v>
      </c>
      <c r="B23" s="8" t="s">
        <v>12</v>
      </c>
      <c r="C23" s="11">
        <v>72200</v>
      </c>
      <c r="D23" s="11">
        <v>72200</v>
      </c>
      <c r="E23" s="11">
        <f t="shared" si="0"/>
        <v>100</v>
      </c>
    </row>
    <row r="24" spans="1:5" ht="12.75" outlineLevel="1">
      <c r="A24" s="4" t="s">
        <v>11</v>
      </c>
      <c r="B24" s="7" t="s">
        <v>12</v>
      </c>
      <c r="C24" s="10">
        <v>72200</v>
      </c>
      <c r="D24" s="10">
        <v>72200</v>
      </c>
      <c r="E24" s="26">
        <f t="shared" si="0"/>
        <v>100</v>
      </c>
    </row>
    <row r="25" spans="1:5" ht="12.75" outlineLevel="1">
      <c r="A25" s="23" t="s">
        <v>43</v>
      </c>
      <c r="B25" s="24" t="s">
        <v>44</v>
      </c>
      <c r="C25" s="25">
        <f>C26</f>
        <v>286000</v>
      </c>
      <c r="D25" s="25">
        <f>D26</f>
        <v>256000</v>
      </c>
      <c r="E25" s="11">
        <f t="shared" si="0"/>
        <v>89.5104895104895</v>
      </c>
    </row>
    <row r="26" spans="1:5" ht="12.75" outlineLevel="1">
      <c r="A26" s="5" t="s">
        <v>28</v>
      </c>
      <c r="B26" s="8" t="s">
        <v>29</v>
      </c>
      <c r="C26" s="11">
        <v>286000</v>
      </c>
      <c r="D26" s="11">
        <v>256000</v>
      </c>
      <c r="E26" s="11">
        <f t="shared" si="0"/>
        <v>89.5104895104895</v>
      </c>
    </row>
    <row r="27" spans="1:5" ht="12.75" outlineLevel="2">
      <c r="A27" s="4" t="s">
        <v>28</v>
      </c>
      <c r="B27" s="7" t="s">
        <v>29</v>
      </c>
      <c r="C27" s="10">
        <v>286000</v>
      </c>
      <c r="D27" s="10">
        <v>256000</v>
      </c>
      <c r="E27" s="26">
        <f t="shared" si="0"/>
        <v>89.5104895104895</v>
      </c>
    </row>
    <row r="28" spans="1:5" ht="12.75" outlineLevel="2">
      <c r="A28" s="23" t="s">
        <v>45</v>
      </c>
      <c r="B28" s="24" t="s">
        <v>46</v>
      </c>
      <c r="C28" s="25">
        <f>C29+C31</f>
        <v>137236.28</v>
      </c>
      <c r="D28" s="25">
        <f>D29+D31</f>
        <v>94365.34</v>
      </c>
      <c r="E28" s="11">
        <f t="shared" si="0"/>
        <v>68.76121970079632</v>
      </c>
    </row>
    <row r="29" spans="1:5" ht="12.75" outlineLevel="3">
      <c r="A29" s="5" t="s">
        <v>13</v>
      </c>
      <c r="B29" s="8" t="s">
        <v>14</v>
      </c>
      <c r="C29" s="11">
        <v>70856.28</v>
      </c>
      <c r="D29" s="11">
        <v>54310.74</v>
      </c>
      <c r="E29" s="11">
        <f t="shared" si="0"/>
        <v>76.64915516309915</v>
      </c>
    </row>
    <row r="30" spans="1:5" ht="12.75">
      <c r="A30" s="4" t="s">
        <v>13</v>
      </c>
      <c r="B30" s="7" t="s">
        <v>14</v>
      </c>
      <c r="C30" s="10">
        <v>70856.28</v>
      </c>
      <c r="D30" s="10">
        <v>54310.74</v>
      </c>
      <c r="E30" s="26">
        <f t="shared" si="0"/>
        <v>76.64915516309915</v>
      </c>
    </row>
    <row r="31" spans="1:5" ht="12.75" outlineLevel="1">
      <c r="A31" s="5" t="s">
        <v>15</v>
      </c>
      <c r="B31" s="8" t="s">
        <v>16</v>
      </c>
      <c r="C31" s="11">
        <v>66380</v>
      </c>
      <c r="D31" s="11">
        <v>40054.6</v>
      </c>
      <c r="E31" s="11">
        <f t="shared" si="0"/>
        <v>60.34136788189214</v>
      </c>
    </row>
    <row r="32" spans="1:5" ht="12.75" outlineLevel="1">
      <c r="A32" s="4" t="s">
        <v>15</v>
      </c>
      <c r="B32" s="7" t="s">
        <v>16</v>
      </c>
      <c r="C32" s="10">
        <v>66380</v>
      </c>
      <c r="D32" s="10">
        <v>40054.6</v>
      </c>
      <c r="E32" s="26">
        <f t="shared" si="0"/>
        <v>60.34136788189214</v>
      </c>
    </row>
    <row r="33" spans="1:5" ht="12.75" outlineLevel="1">
      <c r="A33" s="23" t="s">
        <v>47</v>
      </c>
      <c r="B33" s="24" t="s">
        <v>48</v>
      </c>
      <c r="C33" s="25">
        <f>C34+C36</f>
        <v>1286946.43</v>
      </c>
      <c r="D33" s="25">
        <f>D34+D36</f>
        <v>1149284.94</v>
      </c>
      <c r="E33" s="11">
        <f t="shared" si="0"/>
        <v>89.3032462897465</v>
      </c>
    </row>
    <row r="34" spans="1:5" ht="12.75" outlineLevel="2">
      <c r="A34" s="5" t="s">
        <v>17</v>
      </c>
      <c r="B34" s="8" t="s">
        <v>18</v>
      </c>
      <c r="C34" s="11">
        <v>1281946.43</v>
      </c>
      <c r="D34" s="11">
        <v>1144284.94</v>
      </c>
      <c r="E34" s="11">
        <f t="shared" si="0"/>
        <v>89.26152553816152</v>
      </c>
    </row>
    <row r="35" spans="1:7" ht="12.75" outlineLevel="3">
      <c r="A35" s="4" t="s">
        <v>17</v>
      </c>
      <c r="B35" s="7" t="s">
        <v>18</v>
      </c>
      <c r="C35" s="10">
        <v>1281946.43</v>
      </c>
      <c r="D35" s="10">
        <v>1144284.94</v>
      </c>
      <c r="E35" s="26">
        <f t="shared" si="0"/>
        <v>89.26152553816152</v>
      </c>
      <c r="F35" s="16"/>
      <c r="G35" s="16"/>
    </row>
    <row r="36" spans="1:7" ht="17.25" customHeight="1" outlineLevel="3">
      <c r="A36" s="5" t="s">
        <v>19</v>
      </c>
      <c r="B36" s="8" t="s">
        <v>20</v>
      </c>
      <c r="C36" s="11">
        <v>5000</v>
      </c>
      <c r="D36" s="11">
        <v>5000</v>
      </c>
      <c r="E36" s="11">
        <f t="shared" si="0"/>
        <v>100</v>
      </c>
      <c r="F36" s="16"/>
      <c r="G36" s="16"/>
    </row>
    <row r="37" spans="1:7" ht="12.75" outlineLevel="1">
      <c r="A37" s="4" t="s">
        <v>19</v>
      </c>
      <c r="B37" s="7" t="s">
        <v>20</v>
      </c>
      <c r="C37" s="10">
        <v>5000</v>
      </c>
      <c r="D37" s="10">
        <v>5000</v>
      </c>
      <c r="E37" s="26">
        <f t="shared" si="0"/>
        <v>100</v>
      </c>
      <c r="F37" s="16"/>
      <c r="G37" s="16"/>
    </row>
    <row r="38" spans="1:7" ht="12.75" outlineLevel="1">
      <c r="A38" s="23" t="s">
        <v>49</v>
      </c>
      <c r="B38" s="24" t="s">
        <v>50</v>
      </c>
      <c r="C38" s="25">
        <f>C39</f>
        <v>1000</v>
      </c>
      <c r="D38" s="25">
        <f>D39</f>
        <v>1000</v>
      </c>
      <c r="E38" s="11">
        <f t="shared" si="0"/>
        <v>100</v>
      </c>
      <c r="F38" s="16"/>
      <c r="G38" s="16"/>
    </row>
    <row r="39" spans="1:7" ht="12.75">
      <c r="A39" s="5" t="s">
        <v>21</v>
      </c>
      <c r="B39" s="8" t="s">
        <v>22</v>
      </c>
      <c r="C39" s="11">
        <v>1000</v>
      </c>
      <c r="D39" s="11">
        <v>1000</v>
      </c>
      <c r="E39" s="11">
        <f t="shared" si="0"/>
        <v>100</v>
      </c>
      <c r="F39" s="16"/>
      <c r="G39" s="16"/>
    </row>
    <row r="40" spans="1:7" ht="12.75" outlineLevel="1">
      <c r="A40" s="4" t="s">
        <v>21</v>
      </c>
      <c r="B40" s="7" t="s">
        <v>22</v>
      </c>
      <c r="C40" s="10">
        <v>1000</v>
      </c>
      <c r="D40" s="10">
        <v>1000</v>
      </c>
      <c r="E40" s="26">
        <f t="shared" si="0"/>
        <v>100</v>
      </c>
      <c r="F40" s="16"/>
      <c r="G40" s="16"/>
    </row>
    <row r="41" spans="1:7" ht="12.75" outlineLevel="1">
      <c r="A41" s="27" t="s">
        <v>30</v>
      </c>
      <c r="B41" s="24" t="s">
        <v>51</v>
      </c>
      <c r="C41" s="25">
        <f>C42</f>
        <v>34783.55</v>
      </c>
      <c r="D41" s="25">
        <f>D42</f>
        <v>32512</v>
      </c>
      <c r="E41" s="11">
        <f t="shared" si="0"/>
        <v>93.46947048245507</v>
      </c>
      <c r="F41" s="16"/>
      <c r="G41" s="16"/>
    </row>
    <row r="42" spans="1:7" ht="12.75" outlineLevel="2">
      <c r="A42" s="5" t="s">
        <v>30</v>
      </c>
      <c r="B42" s="8" t="s">
        <v>31</v>
      </c>
      <c r="C42" s="11">
        <v>34783.55</v>
      </c>
      <c r="D42" s="11">
        <v>32512</v>
      </c>
      <c r="E42" s="11">
        <f t="shared" si="0"/>
        <v>93.46947048245507</v>
      </c>
      <c r="F42" s="16"/>
      <c r="G42" s="16"/>
    </row>
    <row r="43" spans="1:7" ht="12.75" outlineLevel="3">
      <c r="A43" s="4" t="s">
        <v>30</v>
      </c>
      <c r="B43" s="7" t="s">
        <v>31</v>
      </c>
      <c r="C43" s="10">
        <v>34783.55</v>
      </c>
      <c r="D43" s="10">
        <v>32512</v>
      </c>
      <c r="E43" s="26">
        <f t="shared" si="0"/>
        <v>93.46947048245507</v>
      </c>
      <c r="F43" s="16"/>
      <c r="G43" s="16"/>
    </row>
    <row r="44" spans="1:7" ht="26.25" customHeight="1" outlineLevel="3">
      <c r="A44" s="27" t="s">
        <v>52</v>
      </c>
      <c r="B44" s="24" t="s">
        <v>53</v>
      </c>
      <c r="C44" s="25">
        <f>C45</f>
        <v>812578.53</v>
      </c>
      <c r="D44" s="25">
        <f>D45</f>
        <v>812578.53</v>
      </c>
      <c r="E44" s="11">
        <f t="shared" si="0"/>
        <v>100</v>
      </c>
      <c r="F44" s="16"/>
      <c r="G44" s="16"/>
    </row>
    <row r="45" spans="1:7" ht="18" customHeight="1" outlineLevel="1">
      <c r="A45" s="5" t="s">
        <v>23</v>
      </c>
      <c r="B45" s="8" t="s">
        <v>24</v>
      </c>
      <c r="C45" s="11">
        <v>812578.53</v>
      </c>
      <c r="D45" s="11">
        <v>812578.53</v>
      </c>
      <c r="E45" s="11">
        <f t="shared" si="0"/>
        <v>100</v>
      </c>
      <c r="F45" s="16"/>
      <c r="G45" s="16"/>
    </row>
    <row r="46" spans="1:7" ht="15.75" customHeight="1" outlineLevel="1">
      <c r="A46" s="4" t="s">
        <v>23</v>
      </c>
      <c r="B46" s="7" t="s">
        <v>24</v>
      </c>
      <c r="C46" s="10">
        <v>812578.53</v>
      </c>
      <c r="D46" s="10">
        <v>812578.53</v>
      </c>
      <c r="E46" s="26">
        <f t="shared" si="0"/>
        <v>100</v>
      </c>
      <c r="F46" s="16"/>
      <c r="G46" s="16"/>
    </row>
    <row r="47" spans="1:7" ht="13.5">
      <c r="A47" s="6" t="s">
        <v>34</v>
      </c>
      <c r="B47" s="9"/>
      <c r="C47" s="12">
        <v>5038108.65</v>
      </c>
      <c r="D47" s="12">
        <v>4405936.81</v>
      </c>
      <c r="E47" s="11">
        <f t="shared" si="0"/>
        <v>87.45219915017115</v>
      </c>
      <c r="F47" s="16"/>
      <c r="G47" s="16"/>
    </row>
    <row r="48" ht="12.75" customHeight="1">
      <c r="A48" s="1"/>
    </row>
    <row r="49" ht="33.75" customHeight="1">
      <c r="A49" s="1"/>
    </row>
    <row r="50" ht="27" customHeight="1"/>
    <row r="51" ht="23.25" customHeight="1"/>
  </sheetData>
  <sheetProtection/>
  <mergeCells count="2">
    <mergeCell ref="D1:F2"/>
    <mergeCell ref="A3:E8"/>
  </mergeCells>
  <printOptions horizontalCentered="1"/>
  <pageMargins left="0.3937007874015748" right="0.3937007874015748" top="0.19" bottom="0.21" header="0.16" footer="0.17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2014-02-20T04:29:50Z</cp:lastPrinted>
  <dcterms:created xsi:type="dcterms:W3CDTF">2002-03-11T10:22:12Z</dcterms:created>
  <dcterms:modified xsi:type="dcterms:W3CDTF">2014-03-17T02:37:51Z</dcterms:modified>
  <cp:category/>
  <cp:version/>
  <cp:contentType/>
  <cp:contentStatus/>
</cp:coreProperties>
</file>