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<sst xmlns="http://schemas.openxmlformats.org/spreadsheetml/2006/main" count="130" uniqueCount="130">
  <si>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</si>
  <si>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</si>
  <si>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</si>
  <si>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</si>
  <si>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</si>
  <si>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</si>
  <si>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</si>
  <si>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</si>
  <si>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</si>
  <si>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</si>
  <si>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</si>
  <si>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</si>
  <si>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</si>
  <si>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</si>
  <si>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</si>
  <si>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</si>
  <si>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</si>
  <si>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</si>
  <si>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</si>
  <si>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</si>
  <si>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</si>
  <si>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</si>
  <si>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</si>
  <si>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</si>
  <si>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</si>
  <si>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</si>
  <si>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</si>
  <si>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</si>
  <si>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</si>
  <si>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</si>
  <si>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</si>
  <si>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</si>
  <si>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</si>
  <si>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</si>
  <si>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</si>
  <si>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</si>
  <si>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</si>
  <si>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</si>
  <si>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</si>
  <si>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</si>
  <si>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</si>
  <si>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</si>
  <si>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</si>
  <si>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</si>
  <si>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</si>
  <si>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</si>
  <si>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</si>
  <si>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</si>
  <si>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</si>
  <si>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</si>
  <si>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</si>
  <si>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</si>
  <si>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</si>
  <si>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</si>
  <si>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</si>
  <si>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</si>
  <si>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</si>
  <si>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</si>
  <si>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</si>
  <si>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</si>
  <si>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</si>
  <si>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</si>
  <si>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</si>
  <si>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</si>
  <si>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</si>
  <si>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</si>
  <si>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</si>
  <si>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</si>
  <si>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</si>
  <si>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</si>
  <si>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</si>
  <si>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</si>
  <si>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</si>
  <si>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</si>
  <si>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</si>
  <si>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</si>
  <si>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</si>
  <si>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</si>
  <si>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</si>
  <si>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</si>
  <si>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</si>
  <si>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</si>
  <si>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</si>
  <si>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2  02  03015 00  0000  151</t>
  </si>
  <si>
    <t xml:space="preserve">  2  02  03015  10  0000  151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</si>
  <si>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</si>
  <si>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</si>
  <si>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</si>
  <si>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</si>
  <si>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</si>
  <si>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</si>
  <si>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</si>
  <si>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</si>
  <si>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</si>
  <si>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</si>
  <si>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</si>
  <si>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</si>
  <si>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</si>
  <si>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</si>
  <si>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</si>
  <si>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</si>
  <si>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</si>
  <si>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</si>
  <si>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</si>
  <si>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</si>
  <si>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</si>
  <si>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</si>
  <si>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</si>
  <si>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</si>
  <si>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</si>
  <si>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</si>
  <si>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</si>
  <si>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</si>
  <si>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</si>
  <si>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</si>
  <si>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</si>
  <si>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</si>
  <si>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</si>
  <si>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</si>
  <si>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</si>
  <si>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</si>
  <si>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</si>
  <si>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</si>
  <si>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</si>
  <si>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</si>
  <si>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</si>
  <si>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</si>
  <si>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>муниципального образования:                                                                         В.И. Довгаль</t>
  </si>
  <si>
    <t>доходы бюджета Катарминского муниципального образования на 2016 год</t>
  </si>
  <si>
    <t>№   157      от “   31  ”       октября              2016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</si>
</sst>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1">
      <selection activeCell="A7" sqref="A7:C7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129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128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84000</v>
      </c>
    </row>
    <row r="11" spans="1:3" s="10" customFormat="1" ht="18">
      <c r="A11" s="7" t="s">
        <v>9</v>
      </c>
      <c r="B11" s="8" t="s">
        <v>10</v>
      </c>
      <c r="C11" s="11">
        <f>SUM(C12)</f>
        <v>32000</v>
      </c>
    </row>
    <row r="12" spans="1:3" s="15" customFormat="1" ht="18">
      <c r="A12" s="12" t="s">
        <v>11</v>
      </c>
      <c r="B12" s="13" t="s">
        <v>12</v>
      </c>
      <c r="C12" s="14">
        <f>SUM(C13)</f>
        <v>32000</v>
      </c>
    </row>
    <row r="13" spans="1:3" ht="99" customHeight="1">
      <c r="A13" s="16" t="s">
        <v>13</v>
      </c>
      <c r="B13" s="17" t="s">
        <v>14</v>
      </c>
      <c r="C13" s="18">
        <v>32000</v>
      </c>
    </row>
    <row r="14" spans="1:3" s="19" customFormat="1" ht="37.5" hidden="1">
      <c r="A14" s="16" t="s">
        <v>15</v>
      </c>
      <c r="B14" s="17" t="s">
        <v>16</v>
      </c>
      <c r="C14" s="18"/>
    </row>
    <row r="15" spans="1:3" s="19" customFormat="1" ht="93.75" hidden="1">
      <c r="A15" s="16" t="s">
        <v>17</v>
      </c>
      <c r="B15" s="17" t="s">
        <v>18</v>
      </c>
      <c r="C15" s="18"/>
    </row>
    <row r="16" spans="1:3" s="23" customFormat="1" ht="18" hidden="1">
      <c r="A16" s="20" t="s">
        <v>19</v>
      </c>
      <c r="B16" s="21" t="s">
        <v>20</v>
      </c>
      <c r="C16" s="22">
        <f>SUM(C17)</f>
        <v>0</v>
      </c>
    </row>
    <row r="17" spans="1:3" ht="18" hidden="1">
      <c r="A17" s="24" t="s">
        <v>21</v>
      </c>
      <c r="B17" s="25" t="s">
        <v>22</v>
      </c>
      <c r="C17" s="26"/>
    </row>
    <row r="18" spans="1:3" ht="35.25" customHeight="1">
      <c r="A18" s="40" t="s">
        <v>91</v>
      </c>
      <c r="B18" s="13" t="s">
        <v>92</v>
      </c>
      <c r="C18" s="14">
        <f>C19</f>
        <v>50200</v>
      </c>
    </row>
    <row r="19" spans="1:3" ht="36">
      <c r="A19" s="40" t="s">
        <v>93</v>
      </c>
      <c r="B19" s="13" t="s">
        <v>94</v>
      </c>
      <c r="C19" s="14">
        <f>C20+C21+C22+C23</f>
        <v>50200</v>
      </c>
    </row>
    <row r="20" spans="1:3" ht="41.25" customHeight="1">
      <c r="A20" s="41" t="s">
        <v>95</v>
      </c>
      <c r="B20" s="25" t="s">
        <v>96</v>
      </c>
      <c r="C20" s="26">
        <v>19500</v>
      </c>
    </row>
    <row r="21" spans="1:3" ht="59.25" customHeight="1">
      <c r="A21" s="41" t="s">
        <v>97</v>
      </c>
      <c r="B21" s="25" t="s">
        <v>98</v>
      </c>
      <c r="C21" s="26">
        <v>400</v>
      </c>
    </row>
    <row r="22" spans="1:3" ht="77.25" customHeight="1">
      <c r="A22" s="41" t="s">
        <v>99</v>
      </c>
      <c r="B22" s="25" t="s">
        <v>100</v>
      </c>
      <c r="C22" s="26">
        <v>30200</v>
      </c>
    </row>
    <row r="23" spans="1:3" ht="71.25" customHeight="1">
      <c r="A23" s="41" t="s">
        <v>101</v>
      </c>
      <c r="B23" s="25" t="s">
        <v>102</v>
      </c>
      <c r="C23" s="26">
        <v>100</v>
      </c>
    </row>
    <row r="24" spans="1:3" s="23" customFormat="1" ht="18">
      <c r="A24" s="7" t="s">
        <v>23</v>
      </c>
      <c r="B24" s="8" t="s">
        <v>24</v>
      </c>
      <c r="C24" s="11">
        <f>SUM(C25+C27)</f>
        <v>800</v>
      </c>
    </row>
    <row r="25" spans="1:3" ht="18">
      <c r="A25" s="12" t="s">
        <v>25</v>
      </c>
      <c r="B25" s="13" t="s">
        <v>26</v>
      </c>
      <c r="C25" s="14">
        <f>SUM(C26)</f>
        <v>0</v>
      </c>
    </row>
    <row r="26" spans="1:3" ht="57" customHeight="1">
      <c r="A26" s="24" t="s">
        <v>117</v>
      </c>
      <c r="B26" s="25" t="s">
        <v>27</v>
      </c>
      <c r="C26" s="26">
        <v>0</v>
      </c>
    </row>
    <row r="27" spans="1:3" ht="18">
      <c r="A27" s="12" t="s">
        <v>28</v>
      </c>
      <c r="B27" s="13" t="s">
        <v>29</v>
      </c>
      <c r="C27" s="27">
        <f>SUM(C28+C30)</f>
        <v>800</v>
      </c>
    </row>
    <row r="28" spans="1:3" ht="21.75" customHeight="1" hidden="1">
      <c r="A28" s="16" t="s">
        <v>118</v>
      </c>
      <c r="B28" s="17" t="s">
        <v>119</v>
      </c>
      <c r="C28" s="18">
        <f>SUM(C29)</f>
        <v>0</v>
      </c>
    </row>
    <row r="29" spans="1:3" ht="36" customHeight="1" hidden="1">
      <c r="A29" s="24" t="s">
        <v>120</v>
      </c>
      <c r="B29" s="25" t="s">
        <v>121</v>
      </c>
      <c r="C29" s="26">
        <v>0</v>
      </c>
    </row>
    <row r="30" spans="1:3" ht="18">
      <c r="A30" s="24" t="s">
        <v>122</v>
      </c>
      <c r="B30" s="25" t="s">
        <v>123</v>
      </c>
      <c r="C30" s="26">
        <f>SUM(C31)</f>
        <v>800</v>
      </c>
    </row>
    <row r="31" spans="1:3" ht="45.75" customHeight="1">
      <c r="A31" s="24" t="s">
        <v>124</v>
      </c>
      <c r="B31" s="25" t="s">
        <v>125</v>
      </c>
      <c r="C31" s="26">
        <v>800</v>
      </c>
    </row>
    <row r="32" spans="1:3" s="23" customFormat="1" ht="36" hidden="1">
      <c r="A32" s="20" t="s">
        <v>30</v>
      </c>
      <c r="B32" s="21" t="s">
        <v>31</v>
      </c>
      <c r="C32" s="22">
        <f>SUM(C33+C36)</f>
        <v>0</v>
      </c>
    </row>
    <row r="33" spans="1:3" s="19" customFormat="1" ht="93.75" hidden="1">
      <c r="A33" s="16" t="s">
        <v>32</v>
      </c>
      <c r="B33" s="17" t="s">
        <v>33</v>
      </c>
      <c r="C33" s="28">
        <f>SUM(C34)</f>
        <v>0</v>
      </c>
    </row>
    <row r="34" spans="1:3" s="19" customFormat="1" ht="75" hidden="1">
      <c r="A34" s="16" t="s">
        <v>34</v>
      </c>
      <c r="B34" s="17" t="s">
        <v>35</v>
      </c>
      <c r="C34" s="18">
        <f>SUM(C35)</f>
        <v>0</v>
      </c>
    </row>
    <row r="35" spans="1:3" s="19" customFormat="1" ht="93.75" hidden="1">
      <c r="A35" s="16" t="s">
        <v>106</v>
      </c>
      <c r="B35" s="17" t="s">
        <v>36</v>
      </c>
      <c r="C35" s="18"/>
    </row>
    <row r="36" spans="1:3" s="19" customFormat="1" ht="93.75" hidden="1">
      <c r="A36" s="16" t="s">
        <v>37</v>
      </c>
      <c r="B36" s="17" t="s">
        <v>38</v>
      </c>
      <c r="C36" s="18">
        <f>SUM(C37)</f>
        <v>0</v>
      </c>
    </row>
    <row r="37" spans="1:3" s="19" customFormat="1" ht="93.75" hidden="1">
      <c r="A37" s="16" t="s">
        <v>39</v>
      </c>
      <c r="B37" s="17" t="s">
        <v>40</v>
      </c>
      <c r="C37" s="18">
        <f>SUM(C38)</f>
        <v>0</v>
      </c>
    </row>
    <row r="38" spans="1:3" ht="75" hidden="1">
      <c r="A38" s="16" t="s">
        <v>107</v>
      </c>
      <c r="B38" s="25" t="s">
        <v>41</v>
      </c>
      <c r="C38" s="26"/>
    </row>
    <row r="39" spans="1:3" ht="36" hidden="1">
      <c r="A39" s="29" t="s">
        <v>42</v>
      </c>
      <c r="B39" s="25" t="s">
        <v>43</v>
      </c>
      <c r="C39" s="18">
        <f>C40</f>
        <v>0</v>
      </c>
    </row>
    <row r="40" spans="1:3" ht="37.5" hidden="1">
      <c r="A40" s="16" t="s">
        <v>44</v>
      </c>
      <c r="B40" s="17" t="s">
        <v>45</v>
      </c>
      <c r="C40" s="18">
        <f>C41</f>
        <v>0</v>
      </c>
    </row>
    <row r="41" spans="1:3" ht="56.25" hidden="1">
      <c r="A41" s="16" t="s">
        <v>108</v>
      </c>
      <c r="B41" s="17" t="s">
        <v>46</v>
      </c>
      <c r="C41" s="18">
        <v>0</v>
      </c>
    </row>
    <row r="42" spans="1:3" ht="18.75" hidden="1">
      <c r="A42" s="24" t="s">
        <v>47</v>
      </c>
      <c r="B42" s="25" t="s">
        <v>48</v>
      </c>
      <c r="C42" s="18">
        <f>SUM(C43)</f>
        <v>0</v>
      </c>
    </row>
    <row r="43" spans="1:3" ht="54" hidden="1">
      <c r="A43" s="24" t="s">
        <v>49</v>
      </c>
      <c r="B43" s="25" t="s">
        <v>50</v>
      </c>
      <c r="C43" s="18">
        <f>SUM(C44)</f>
        <v>0</v>
      </c>
    </row>
    <row r="44" spans="1:3" ht="37.5" hidden="1">
      <c r="A44" s="16" t="s">
        <v>51</v>
      </c>
      <c r="B44" s="25" t="s">
        <v>52</v>
      </c>
      <c r="C44" s="18">
        <f>SUM(C45)</f>
        <v>0</v>
      </c>
    </row>
    <row r="45" spans="1:3" ht="56.25" hidden="1">
      <c r="A45" s="16" t="s">
        <v>109</v>
      </c>
      <c r="B45" s="25" t="s">
        <v>53</v>
      </c>
      <c r="C45" s="26"/>
    </row>
    <row r="46" spans="1:3" ht="18.75" customHeight="1">
      <c r="A46" s="30" t="s">
        <v>54</v>
      </c>
      <c r="B46" s="31" t="s">
        <v>55</v>
      </c>
      <c r="C46" s="14">
        <f>C47</f>
        <v>1000</v>
      </c>
    </row>
    <row r="47" spans="1:3" ht="61.5" customHeight="1">
      <c r="A47" s="32" t="s">
        <v>56</v>
      </c>
      <c r="B47" s="31" t="s">
        <v>57</v>
      </c>
      <c r="C47" s="14">
        <f>C48</f>
        <v>1000</v>
      </c>
    </row>
    <row r="48" spans="1:3" ht="75" customHeight="1">
      <c r="A48" s="33" t="s">
        <v>58</v>
      </c>
      <c r="B48" s="34" t="s">
        <v>59</v>
      </c>
      <c r="C48" s="26">
        <v>1000</v>
      </c>
    </row>
    <row r="49" spans="1:3" ht="18" hidden="1">
      <c r="A49" s="12" t="s">
        <v>60</v>
      </c>
      <c r="B49" s="25" t="s">
        <v>61</v>
      </c>
      <c r="C49" s="26">
        <f>SUM(C50)</f>
        <v>0</v>
      </c>
    </row>
    <row r="50" spans="1:3" ht="18" hidden="1">
      <c r="A50" s="24" t="s">
        <v>110</v>
      </c>
      <c r="B50" s="25" t="s">
        <v>62</v>
      </c>
      <c r="C50" s="26"/>
    </row>
    <row r="51" spans="1:3" s="15" customFormat="1" ht="18">
      <c r="A51" s="12" t="s">
        <v>63</v>
      </c>
      <c r="B51" s="13" t="s">
        <v>64</v>
      </c>
      <c r="C51" s="35">
        <f>SUM(C52)</f>
        <v>2800036</v>
      </c>
    </row>
    <row r="52" spans="1:3" s="15" customFormat="1" ht="18">
      <c r="A52" s="12" t="s">
        <v>65</v>
      </c>
      <c r="B52" s="13" t="s">
        <v>66</v>
      </c>
      <c r="C52" s="35">
        <f>SUM(C53+C58+C61+C66)</f>
        <v>2800036</v>
      </c>
    </row>
    <row r="53" spans="1:3" s="36" customFormat="1" ht="18.75">
      <c r="A53" s="12" t="s">
        <v>67</v>
      </c>
      <c r="B53" s="13" t="s">
        <v>68</v>
      </c>
      <c r="C53" s="35">
        <f>SUM(C54)+C56</f>
        <v>1077236</v>
      </c>
    </row>
    <row r="54" spans="1:3" s="19" customFormat="1" ht="18.75">
      <c r="A54" s="16" t="s">
        <v>69</v>
      </c>
      <c r="B54" s="17" t="s">
        <v>70</v>
      </c>
      <c r="C54" s="37">
        <f>SUM(C55)</f>
        <v>1077236</v>
      </c>
    </row>
    <row r="55" spans="1:3" ht="36">
      <c r="A55" s="24" t="s">
        <v>111</v>
      </c>
      <c r="B55" s="25" t="s">
        <v>71</v>
      </c>
      <c r="C55" s="38">
        <v>1077236</v>
      </c>
    </row>
    <row r="56" spans="1:3" ht="37.5" hidden="1">
      <c r="A56" s="16" t="s">
        <v>72</v>
      </c>
      <c r="B56" s="17" t="s">
        <v>73</v>
      </c>
      <c r="C56" s="37">
        <f>C57</f>
        <v>0</v>
      </c>
    </row>
    <row r="57" spans="1:3" ht="36" hidden="1">
      <c r="A57" s="24" t="s">
        <v>112</v>
      </c>
      <c r="B57" s="25" t="s">
        <v>74</v>
      </c>
      <c r="C57" s="38">
        <v>0</v>
      </c>
    </row>
    <row r="58" spans="1:3" s="19" customFormat="1" ht="36">
      <c r="A58" s="12" t="s">
        <v>75</v>
      </c>
      <c r="B58" s="13" t="s">
        <v>76</v>
      </c>
      <c r="C58" s="35">
        <f>SUM(C59)</f>
        <v>1674800</v>
      </c>
    </row>
    <row r="59" spans="1:3" s="19" customFormat="1" ht="18.75">
      <c r="A59" s="16" t="s">
        <v>77</v>
      </c>
      <c r="B59" s="17" t="s">
        <v>78</v>
      </c>
      <c r="C59" s="37">
        <f>SUM(C60)</f>
        <v>1674800</v>
      </c>
    </row>
    <row r="60" spans="1:3" ht="18">
      <c r="A60" s="24" t="s">
        <v>113</v>
      </c>
      <c r="B60" s="25" t="s">
        <v>79</v>
      </c>
      <c r="C60" s="38">
        <v>1674800</v>
      </c>
    </row>
    <row r="61" spans="1:3" s="36" customFormat="1" ht="18.75">
      <c r="A61" s="12" t="s">
        <v>80</v>
      </c>
      <c r="B61" s="13" t="s">
        <v>81</v>
      </c>
      <c r="C61" s="35">
        <f>SUM(C62)+C64</f>
        <v>48000</v>
      </c>
    </row>
    <row r="62" spans="1:3" s="19" customFormat="1" ht="42.75" customHeight="1">
      <c r="A62" s="16" t="s">
        <v>82</v>
      </c>
      <c r="B62" s="17" t="s">
        <v>83</v>
      </c>
      <c r="C62" s="37">
        <f>SUM(C63)</f>
        <v>47300</v>
      </c>
    </row>
    <row r="63" spans="1:3" s="19" customFormat="1" ht="36">
      <c r="A63" s="24" t="s">
        <v>114</v>
      </c>
      <c r="B63" s="25" t="s">
        <v>84</v>
      </c>
      <c r="C63" s="37">
        <v>47300</v>
      </c>
    </row>
    <row r="64" spans="1:3" s="19" customFormat="1" ht="54.75" customHeight="1">
      <c r="A64" s="24" t="s">
        <v>103</v>
      </c>
      <c r="B64" s="25" t="s">
        <v>104</v>
      </c>
      <c r="C64" s="37">
        <f>C65</f>
        <v>700</v>
      </c>
    </row>
    <row r="65" spans="1:3" s="19" customFormat="1" ht="51" customHeight="1">
      <c r="A65" s="24" t="s">
        <v>115</v>
      </c>
      <c r="B65" s="25" t="s">
        <v>105</v>
      </c>
      <c r="C65" s="37">
        <v>700</v>
      </c>
    </row>
    <row r="66" spans="1:3" s="19" customFormat="1" ht="18.75" hidden="1">
      <c r="A66" s="12" t="s">
        <v>85</v>
      </c>
      <c r="B66" s="13" t="s">
        <v>86</v>
      </c>
      <c r="C66" s="35">
        <f>SUM(C67)</f>
        <v>0</v>
      </c>
    </row>
    <row r="67" spans="1:3" s="19" customFormat="1" ht="24.75" customHeight="1" hidden="1">
      <c r="A67" s="16" t="s">
        <v>87</v>
      </c>
      <c r="B67" s="17" t="s">
        <v>88</v>
      </c>
      <c r="C67" s="37">
        <f>C68</f>
        <v>0</v>
      </c>
    </row>
    <row r="68" spans="1:3" s="19" customFormat="1" ht="36" hidden="1">
      <c r="A68" s="24" t="s">
        <v>116</v>
      </c>
      <c r="B68" s="25" t="s">
        <v>89</v>
      </c>
      <c r="C68" s="37">
        <v>0</v>
      </c>
    </row>
    <row r="69" spans="1:3" s="10" customFormat="1" ht="18">
      <c r="A69" s="43" t="s">
        <v>90</v>
      </c>
      <c r="B69" s="44"/>
      <c r="C69" s="39">
        <f>SUM(C10+C51)</f>
        <v>2884036</v>
      </c>
    </row>
    <row r="72" ht="18">
      <c r="A72" s="2" t="s">
        <v>126</v>
      </c>
    </row>
    <row r="73" ht="18">
      <c r="A73" s="2" t="s">
        <v>127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2015-05-28T08:43:35Z</cp:lastPrinted>
  <dcterms:created xsi:type="dcterms:W3CDTF">1996-10-08T23:32:33Z</dcterms:created>
  <dcterms:modified xsi:type="dcterms:W3CDTF">2017-06-06T06:51:21Z</dcterms:modified>
  <cp:category/>
  <cp:version/>
  <cp:contentType/>
  <cp:contentStatus/>
</cp:coreProperties>
</file>