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<sst xmlns="http://schemas.openxmlformats.org/spreadsheetml/2006/main" count="112" uniqueCount="112">
  <si>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</si>
  <si>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</si>
  <si>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</si>
  <si>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</si>
  <si>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доходы бюджета Катарминского муниципального образования на 2013 год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</si>
  <si>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</si>
  <si>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</si>
  <si>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</si>
  <si>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</si>
  <si>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</si>
  <si>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</si>
  <si>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</si>
  <si>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</si>
  <si>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</si>
  <si>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</si>
  <si>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</si>
  <si>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</si>
  <si>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</si>
  <si>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</si>
  <si>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</si>
  <si>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</si>
  <si>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</si>
  <si>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</si>
  <si>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</si>
  <si>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</si>
  <si>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</si>
  <si>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</si>
  <si>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</si>
  <si>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</si>
  <si>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1  06  01030  10  0000  110</t>
  </si>
  <si>
    <t>Земельный налог</t>
  </si>
  <si>
    <t xml:space="preserve">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</si>
  <si>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</si>
  <si>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</si>
  <si>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</si>
  <si>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</si>
  <si>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</si>
  <si>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</si>
  <si>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</si>
  <si>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1  06  06023  10  0000  110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</si>
  <si>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</si>
  <si>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</si>
  <si>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</si>
  <si>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</si>
  <si>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</si>
  <si>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</si>
  <si>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</si>
  <si>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</si>
  <si>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</si>
  <si>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</si>
  <si>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</si>
  <si>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</si>
  <si>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</si>
  <si>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</si>
  <si>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</si>
  <si>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</si>
  <si>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</si>
  <si>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</si>
  <si>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>Прочие доходы от оказания платных услуг получателями средств бюбджетов поселений и компенсации затрат бюджетов поселений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</si>
  <si>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</si>
  <si>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</si>
  <si>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</si>
  <si>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</si>
  <si>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</si>
  <si>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</si>
  <si>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</si>
  <si>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</si>
  <si>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</si>
  <si>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</si>
  <si>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</si>
  <si>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</si>
  <si>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</si>
  <si>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</si>
  <si>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</si>
  <si>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</si>
  <si>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</si>
  <si>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Возврат остатков субсидий и субвенций из бюджетов поселений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</si>
  <si>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</si>
  <si>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</si>
  <si>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</si>
  <si>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</si>
  <si>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</si>
  <si>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</si>
  <si>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</si>
  <si>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</si>
  <si>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</si>
  <si>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>Дотации бюджетам поселений на выравнивание  бюджетной обеспеченности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</si>
  <si>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</si>
  <si>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</si>
  <si>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</si>
  <si>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>Дотации бюджетам поселений на поддержку мер по обеспечению сбалансированности бюджетов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</si>
  <si>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</si>
  <si>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</si>
  <si>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</si>
  <si>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</si>
  <si>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</si>
  <si>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>Прочие субсидии бюджетам поселений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</si>
  <si>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</si>
  <si>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</si>
  <si>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</si>
  <si>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</si>
  <si>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</si>
  <si>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</si>
  <si>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2  02  03015  10  0000  151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</si>
  <si>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</si>
  <si>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</si>
  <si>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</si>
  <si>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</si>
  <si>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>Прочие межбюджетные трансферты, передаваемые бюджетам поселений</t>
  </si>
  <si>
    <t xml:space="preserve">  2  02  04999  10  0000  151</t>
  </si>
  <si>
    <t xml:space="preserve">Итого доходов </t>
  </si>
  <si>
    <t>№   40а      от “ 20    ”   мая                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</si>
</sst>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0" borderId="0" xfId="0" applyFont="1" applyAlignment="1">
      <alignment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right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right" wrapText="1"/>
      <protection locked="0"/>
    </xf>
    <xf numFmtId="0" fontId="25" fillId="0" borderId="0" xfId="0" applyFont="1" applyBorder="1" applyAlignment="1">
      <alignment horizontal="right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5" fillId="33" borderId="11" xfId="52" applyFont="1" applyFill="1" applyBorder="1" applyAlignment="1" applyProtection="1">
      <alignment horizontal="left" vertical="center" wrapText="1"/>
      <protection/>
    </xf>
    <xf numFmtId="49" fontId="25" fillId="33" borderId="11" xfId="52" applyNumberFormat="1" applyFont="1" applyFill="1" applyBorder="1" applyAlignment="1" applyProtection="1">
      <alignment horizontal="center"/>
      <protection/>
    </xf>
    <xf numFmtId="4" fontId="25" fillId="0" borderId="12" xfId="0" applyNumberFormat="1" applyFont="1" applyFill="1" applyBorder="1" applyAlignment="1" applyProtection="1">
      <alignment horizontal="right"/>
      <protection/>
    </xf>
    <xf numFmtId="4" fontId="25" fillId="33" borderId="11" xfId="0" applyNumberFormat="1" applyFont="1" applyFill="1" applyBorder="1" applyAlignment="1" applyProtection="1">
      <alignment horizontal="right"/>
      <protection/>
    </xf>
    <xf numFmtId="0" fontId="25" fillId="0" borderId="11" xfId="52" applyFont="1" applyFill="1" applyBorder="1" applyAlignment="1" applyProtection="1">
      <alignment horizontal="left" vertical="center" wrapText="1"/>
      <protection/>
    </xf>
    <xf numFmtId="49" fontId="25" fillId="0" borderId="11" xfId="52" applyNumberFormat="1" applyFont="1" applyBorder="1" applyAlignment="1" applyProtection="1">
      <alignment horizontal="center"/>
      <protection/>
    </xf>
    <xf numFmtId="4" fontId="25" fillId="0" borderId="11" xfId="0" applyNumberFormat="1" applyFont="1" applyBorder="1" applyAlignment="1" applyProtection="1">
      <alignment horizontal="right"/>
      <protection locked="0"/>
    </xf>
    <xf numFmtId="4" fontId="25" fillId="0" borderId="11" xfId="0" applyNumberFormat="1" applyFont="1" applyBorder="1" applyAlignment="1" applyProtection="1">
      <alignment horizontal="right"/>
      <protection/>
    </xf>
    <xf numFmtId="49" fontId="25" fillId="0" borderId="11" xfId="0" applyNumberFormat="1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vertical="center" wrapText="1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33" borderId="11" xfId="52" applyFont="1" applyFill="1" applyBorder="1" applyAlignment="1" applyProtection="1">
      <alignment horizontal="left" wrapText="1"/>
      <protection/>
    </xf>
    <xf numFmtId="0" fontId="25" fillId="33" borderId="11" xfId="0" applyFont="1" applyFill="1" applyBorder="1" applyAlignment="1" applyProtection="1">
      <alignment horizontal="left"/>
      <protection/>
    </xf>
    <xf numFmtId="4" fontId="25" fillId="0" borderId="11" xfId="0" applyNumberFormat="1" applyFont="1" applyFill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75" zoomScaleNormal="75" zoomScalePageLayoutView="0" workbookViewId="0" topLeftCell="A1">
      <selection activeCell="E62" sqref="E62"/>
    </sheetView>
  </sheetViews>
  <sheetFormatPr defaultColWidth="41.57421875" defaultRowHeight="12.75"/>
  <cols>
    <col min="1" max="1" width="31.421875" style="1" customWidth="1"/>
    <col min="2" max="2" width="32.00390625" style="1" customWidth="1"/>
    <col min="3" max="3" width="20.8515625" style="1" customWidth="1"/>
    <col min="4" max="16384" width="41.57421875" style="1" customWidth="1"/>
  </cols>
  <sheetData>
    <row r="1" spans="1:5" ht="18">
      <c r="A1" s="13"/>
      <c r="B1" s="14" t="s">
        <v>0</v>
      </c>
      <c r="C1" s="14"/>
      <c r="D1" s="10"/>
      <c r="E1" s="38"/>
    </row>
    <row r="2" spans="1:5" ht="18">
      <c r="A2" s="15"/>
      <c r="B2" s="16" t="s">
        <v>1</v>
      </c>
      <c r="C2" s="16"/>
      <c r="D2" s="10"/>
      <c r="E2" s="38"/>
    </row>
    <row r="3" spans="1:5" ht="18">
      <c r="A3" s="17" t="s">
        <v>2</v>
      </c>
      <c r="B3" s="17"/>
      <c r="C3" s="17"/>
      <c r="D3" s="10"/>
      <c r="E3" s="38"/>
    </row>
    <row r="4" spans="1:5" ht="18">
      <c r="A4" s="18" t="s">
        <v>111</v>
      </c>
      <c r="B4" s="18"/>
      <c r="C4" s="18"/>
      <c r="D4" s="10"/>
      <c r="E4" s="38"/>
    </row>
    <row r="5" spans="1:5" ht="18">
      <c r="A5" s="19"/>
      <c r="B5" s="20"/>
      <c r="C5" s="20"/>
      <c r="D5" s="10"/>
      <c r="E5" s="38"/>
    </row>
    <row r="6" spans="1:5" ht="18">
      <c r="A6" s="21" t="s">
        <v>3</v>
      </c>
      <c r="B6" s="21"/>
      <c r="C6" s="21"/>
      <c r="D6" s="10"/>
      <c r="E6" s="38"/>
    </row>
    <row r="7" spans="1:5" ht="18">
      <c r="A7" s="21" t="s">
        <v>4</v>
      </c>
      <c r="B7" s="21"/>
      <c r="C7" s="21"/>
      <c r="D7" s="10"/>
      <c r="E7" s="38"/>
    </row>
    <row r="8" spans="1:5" ht="18">
      <c r="A8" s="20"/>
      <c r="B8" s="20"/>
      <c r="C8" s="20"/>
      <c r="D8" s="10"/>
      <c r="E8" s="38"/>
    </row>
    <row r="9" spans="1:5" ht="18">
      <c r="A9" s="22" t="s">
        <v>5</v>
      </c>
      <c r="B9" s="22" t="s">
        <v>6</v>
      </c>
      <c r="C9" s="22" t="s">
        <v>7</v>
      </c>
      <c r="D9" s="10"/>
      <c r="E9" s="38"/>
    </row>
    <row r="10" spans="1:5" s="2" customFormat="1" ht="25.5">
      <c r="A10" s="23" t="s">
        <v>8</v>
      </c>
      <c r="B10" s="24" t="s">
        <v>9</v>
      </c>
      <c r="C10" s="25">
        <f>SUM(C11+C16+C18+C26+C36+C43+C33+C40)</f>
        <v>27500</v>
      </c>
      <c r="D10" s="12"/>
      <c r="E10" s="9"/>
    </row>
    <row r="11" spans="1:5" s="2" customFormat="1" ht="18">
      <c r="A11" s="23" t="s">
        <v>10</v>
      </c>
      <c r="B11" s="24" t="s">
        <v>11</v>
      </c>
      <c r="C11" s="26">
        <f>SUM(C12)</f>
        <v>27000</v>
      </c>
      <c r="D11" s="12"/>
      <c r="E11" s="9"/>
    </row>
    <row r="12" spans="1:5" s="3" customFormat="1" ht="18">
      <c r="A12" s="27" t="s">
        <v>12</v>
      </c>
      <c r="B12" s="28" t="s">
        <v>13</v>
      </c>
      <c r="C12" s="29">
        <f>SUM(C13)</f>
        <v>27000</v>
      </c>
      <c r="D12" s="10"/>
      <c r="E12" s="39"/>
    </row>
    <row r="13" spans="1:5" ht="99" customHeight="1">
      <c r="A13" s="27" t="s">
        <v>14</v>
      </c>
      <c r="B13" s="28" t="s">
        <v>15</v>
      </c>
      <c r="C13" s="29">
        <v>27000</v>
      </c>
      <c r="D13" s="10"/>
      <c r="E13" s="38"/>
    </row>
    <row r="14" spans="1:5" s="4" customFormat="1" ht="51" hidden="1">
      <c r="A14" s="27" t="s">
        <v>16</v>
      </c>
      <c r="B14" s="28" t="s">
        <v>17</v>
      </c>
      <c r="C14" s="29"/>
      <c r="D14" s="10"/>
      <c r="E14" s="10"/>
    </row>
    <row r="15" spans="1:5" s="4" customFormat="1" ht="127.5" hidden="1">
      <c r="A15" s="27" t="s">
        <v>18</v>
      </c>
      <c r="B15" s="28" t="s">
        <v>19</v>
      </c>
      <c r="C15" s="29"/>
      <c r="D15" s="10"/>
      <c r="E15" s="10"/>
    </row>
    <row r="16" spans="1:5" s="5" customFormat="1" ht="18" hidden="1">
      <c r="A16" s="23" t="s">
        <v>20</v>
      </c>
      <c r="B16" s="24" t="s">
        <v>21</v>
      </c>
      <c r="C16" s="26">
        <f>SUM(C17)</f>
        <v>0</v>
      </c>
      <c r="D16" s="12"/>
      <c r="E16" s="11"/>
    </row>
    <row r="17" spans="1:5" ht="18" hidden="1">
      <c r="A17" s="27" t="s">
        <v>22</v>
      </c>
      <c r="B17" s="28" t="s">
        <v>23</v>
      </c>
      <c r="C17" s="29"/>
      <c r="D17" s="10"/>
      <c r="E17" s="38"/>
    </row>
    <row r="18" spans="1:5" s="5" customFormat="1" ht="18">
      <c r="A18" s="23" t="s">
        <v>24</v>
      </c>
      <c r="B18" s="24" t="s">
        <v>25</v>
      </c>
      <c r="C18" s="26">
        <f>SUM(C19+C21)</f>
        <v>500</v>
      </c>
      <c r="D18" s="12"/>
      <c r="E18" s="11"/>
    </row>
    <row r="19" spans="1:5" ht="18">
      <c r="A19" s="27" t="s">
        <v>26</v>
      </c>
      <c r="B19" s="28" t="s">
        <v>27</v>
      </c>
      <c r="C19" s="29">
        <f>SUM(C20)</f>
        <v>200</v>
      </c>
      <c r="D19" s="10"/>
      <c r="E19" s="38"/>
    </row>
    <row r="20" spans="1:5" ht="51">
      <c r="A20" s="27" t="s">
        <v>28</v>
      </c>
      <c r="B20" s="28" t="s">
        <v>29</v>
      </c>
      <c r="C20" s="29">
        <v>200</v>
      </c>
      <c r="D20" s="10"/>
      <c r="E20" s="38"/>
    </row>
    <row r="21" spans="1:5" ht="18">
      <c r="A21" s="27" t="s">
        <v>30</v>
      </c>
      <c r="B21" s="28" t="s">
        <v>31</v>
      </c>
      <c r="C21" s="30">
        <f>SUM(C22+C24)</f>
        <v>300</v>
      </c>
      <c r="D21" s="10"/>
      <c r="E21" s="38"/>
    </row>
    <row r="22" spans="1:5" ht="63.75">
      <c r="A22" s="27" t="s">
        <v>32</v>
      </c>
      <c r="B22" s="28" t="s">
        <v>33</v>
      </c>
      <c r="C22" s="29">
        <f>SUM(C23)</f>
        <v>300</v>
      </c>
      <c r="D22" s="10"/>
      <c r="E22" s="38"/>
    </row>
    <row r="23" spans="1:5" ht="89.25">
      <c r="A23" s="27" t="s">
        <v>34</v>
      </c>
      <c r="B23" s="28" t="s">
        <v>35</v>
      </c>
      <c r="C23" s="29">
        <v>300</v>
      </c>
      <c r="D23" s="10"/>
      <c r="E23" s="38"/>
    </row>
    <row r="24" spans="1:5" ht="63.75" hidden="1">
      <c r="A24" s="27" t="s">
        <v>36</v>
      </c>
      <c r="B24" s="28" t="s">
        <v>37</v>
      </c>
      <c r="C24" s="29">
        <f>SUM(C25)</f>
        <v>0</v>
      </c>
      <c r="D24" s="10"/>
      <c r="E24" s="38"/>
    </row>
    <row r="25" spans="1:5" ht="89.25" hidden="1">
      <c r="A25" s="27" t="s">
        <v>38</v>
      </c>
      <c r="B25" s="28" t="s">
        <v>39</v>
      </c>
      <c r="C25" s="29"/>
      <c r="D25" s="10"/>
      <c r="E25" s="38"/>
    </row>
    <row r="26" spans="1:5" s="5" customFormat="1" ht="51" hidden="1">
      <c r="A26" s="23" t="s">
        <v>40</v>
      </c>
      <c r="B26" s="24" t="s">
        <v>41</v>
      </c>
      <c r="C26" s="26">
        <f>SUM(C27+C30)</f>
        <v>0</v>
      </c>
      <c r="D26" s="12"/>
      <c r="E26" s="11"/>
    </row>
    <row r="27" spans="1:5" s="4" customFormat="1" ht="114.75" hidden="1">
      <c r="A27" s="27" t="s">
        <v>42</v>
      </c>
      <c r="B27" s="28" t="s">
        <v>43</v>
      </c>
      <c r="C27" s="30">
        <f>SUM(C28)</f>
        <v>0</v>
      </c>
      <c r="D27" s="10"/>
      <c r="E27" s="10"/>
    </row>
    <row r="28" spans="1:5" s="4" customFormat="1" ht="89.25" hidden="1">
      <c r="A28" s="27" t="s">
        <v>44</v>
      </c>
      <c r="B28" s="28" t="s">
        <v>45</v>
      </c>
      <c r="C28" s="29">
        <f>SUM(C29)</f>
        <v>0</v>
      </c>
      <c r="D28" s="10"/>
      <c r="E28" s="10"/>
    </row>
    <row r="29" spans="1:5" s="4" customFormat="1" ht="102" hidden="1">
      <c r="A29" s="27" t="s">
        <v>46</v>
      </c>
      <c r="B29" s="28" t="s">
        <v>47</v>
      </c>
      <c r="C29" s="29"/>
      <c r="D29" s="10"/>
      <c r="E29" s="10"/>
    </row>
    <row r="30" spans="1:5" s="4" customFormat="1" ht="102" hidden="1">
      <c r="A30" s="27" t="s">
        <v>48</v>
      </c>
      <c r="B30" s="28" t="s">
        <v>49</v>
      </c>
      <c r="C30" s="29">
        <f>SUM(C31)</f>
        <v>0</v>
      </c>
      <c r="D30" s="10"/>
      <c r="E30" s="10"/>
    </row>
    <row r="31" spans="1:5" s="4" customFormat="1" ht="102" hidden="1">
      <c r="A31" s="27" t="s">
        <v>50</v>
      </c>
      <c r="B31" s="28" t="s">
        <v>51</v>
      </c>
      <c r="C31" s="29">
        <f>SUM(C32)</f>
        <v>0</v>
      </c>
      <c r="D31" s="10"/>
      <c r="E31" s="10"/>
    </row>
    <row r="32" spans="1:5" ht="89.25" hidden="1">
      <c r="A32" s="27" t="s">
        <v>52</v>
      </c>
      <c r="B32" s="28" t="s">
        <v>53</v>
      </c>
      <c r="C32" s="29"/>
      <c r="D32" s="10"/>
      <c r="E32" s="38"/>
    </row>
    <row r="33" spans="1:5" ht="38.25" hidden="1">
      <c r="A33" s="27" t="s">
        <v>54</v>
      </c>
      <c r="B33" s="28" t="s">
        <v>55</v>
      </c>
      <c r="C33" s="29">
        <f>C34</f>
        <v>0</v>
      </c>
      <c r="D33" s="10"/>
      <c r="E33" s="38"/>
    </row>
    <row r="34" spans="1:5" ht="38.25" hidden="1">
      <c r="A34" s="27" t="s">
        <v>56</v>
      </c>
      <c r="B34" s="28" t="s">
        <v>57</v>
      </c>
      <c r="C34" s="29">
        <f>C35</f>
        <v>0</v>
      </c>
      <c r="D34" s="10"/>
      <c r="E34" s="38"/>
    </row>
    <row r="35" spans="1:5" ht="51" hidden="1">
      <c r="A35" s="27" t="s">
        <v>58</v>
      </c>
      <c r="B35" s="28" t="s">
        <v>59</v>
      </c>
      <c r="C35" s="29">
        <v>0</v>
      </c>
      <c r="D35" s="10"/>
      <c r="E35" s="38"/>
    </row>
    <row r="36" spans="1:5" ht="38.25" hidden="1">
      <c r="A36" s="27" t="s">
        <v>60</v>
      </c>
      <c r="B36" s="28" t="s">
        <v>61</v>
      </c>
      <c r="C36" s="29">
        <f>SUM(C37)</f>
        <v>0</v>
      </c>
      <c r="D36" s="10"/>
      <c r="E36" s="38"/>
    </row>
    <row r="37" spans="1:5" ht="76.5" hidden="1">
      <c r="A37" s="27" t="s">
        <v>62</v>
      </c>
      <c r="B37" s="28" t="s">
        <v>63</v>
      </c>
      <c r="C37" s="29">
        <f>SUM(C38)</f>
        <v>0</v>
      </c>
      <c r="D37" s="10"/>
      <c r="E37" s="38"/>
    </row>
    <row r="38" spans="1:5" ht="51" hidden="1">
      <c r="A38" s="27" t="s">
        <v>64</v>
      </c>
      <c r="B38" s="28" t="s">
        <v>65</v>
      </c>
      <c r="C38" s="29">
        <f>SUM(C39)</f>
        <v>0</v>
      </c>
      <c r="D38" s="10"/>
      <c r="E38" s="38"/>
    </row>
    <row r="39" spans="1:5" ht="63.75" hidden="1">
      <c r="A39" s="27" t="s">
        <v>66</v>
      </c>
      <c r="B39" s="28" t="s">
        <v>67</v>
      </c>
      <c r="C39" s="29"/>
      <c r="D39" s="10"/>
      <c r="E39" s="38"/>
    </row>
    <row r="40" spans="1:5" ht="18.75" customHeight="1">
      <c r="A40" s="31" t="s">
        <v>68</v>
      </c>
      <c r="B40" s="32" t="s">
        <v>69</v>
      </c>
      <c r="C40" s="29">
        <f>C41</f>
        <v>0</v>
      </c>
      <c r="D40" s="10"/>
      <c r="E40" s="38"/>
    </row>
    <row r="41" spans="1:5" ht="61.5" customHeight="1">
      <c r="A41" s="33" t="s">
        <v>70</v>
      </c>
      <c r="B41" s="32" t="s">
        <v>71</v>
      </c>
      <c r="C41" s="29">
        <f>C42</f>
        <v>0</v>
      </c>
      <c r="D41" s="10"/>
      <c r="E41" s="38"/>
    </row>
    <row r="42" spans="1:5" ht="75" customHeight="1">
      <c r="A42" s="33" t="s">
        <v>72</v>
      </c>
      <c r="B42" s="32" t="s">
        <v>73</v>
      </c>
      <c r="C42" s="29"/>
      <c r="D42" s="10"/>
      <c r="E42" s="38"/>
    </row>
    <row r="43" spans="1:5" ht="25.5" hidden="1">
      <c r="A43" s="27" t="s">
        <v>74</v>
      </c>
      <c r="B43" s="28" t="s">
        <v>75</v>
      </c>
      <c r="C43" s="29">
        <f>SUM(C44)</f>
        <v>0</v>
      </c>
      <c r="D43" s="10"/>
      <c r="E43" s="38"/>
    </row>
    <row r="44" spans="1:5" ht="25.5" hidden="1">
      <c r="A44" s="27" t="s">
        <v>76</v>
      </c>
      <c r="B44" s="28" t="s">
        <v>77</v>
      </c>
      <c r="C44" s="29"/>
      <c r="D44" s="10"/>
      <c r="E44" s="38"/>
    </row>
    <row r="45" spans="1:5" s="3" customFormat="1" ht="18">
      <c r="A45" s="27" t="s">
        <v>78</v>
      </c>
      <c r="B45" s="28" t="s">
        <v>79</v>
      </c>
      <c r="C45" s="34">
        <f>SUM(C46)</f>
        <v>3546770.28</v>
      </c>
      <c r="D45" s="10"/>
      <c r="E45" s="39"/>
    </row>
    <row r="46" spans="1:5" s="3" customFormat="1" ht="25.5">
      <c r="A46" s="27" t="s">
        <v>80</v>
      </c>
      <c r="B46" s="28" t="s">
        <v>81</v>
      </c>
      <c r="C46" s="34">
        <f>SUM(C47+C52+C55+C58)</f>
        <v>3546770.28</v>
      </c>
      <c r="D46" s="10"/>
      <c r="E46" s="39"/>
    </row>
    <row r="47" spans="1:5" s="6" customFormat="1" ht="25.5">
      <c r="A47" s="27" t="s">
        <v>82</v>
      </c>
      <c r="B47" s="28" t="s">
        <v>83</v>
      </c>
      <c r="C47" s="34">
        <f>SUM(C48)+C50</f>
        <v>1015924</v>
      </c>
      <c r="D47" s="10"/>
      <c r="E47" s="8"/>
    </row>
    <row r="48" spans="1:5" s="4" customFormat="1" ht="25.5">
      <c r="A48" s="27" t="s">
        <v>84</v>
      </c>
      <c r="B48" s="28" t="s">
        <v>85</v>
      </c>
      <c r="C48" s="34">
        <f>SUM(C49)</f>
        <v>1015924</v>
      </c>
      <c r="D48" s="10"/>
      <c r="E48" s="10"/>
    </row>
    <row r="49" spans="1:5" ht="38.25">
      <c r="A49" s="27" t="s">
        <v>86</v>
      </c>
      <c r="B49" s="28" t="s">
        <v>87</v>
      </c>
      <c r="C49" s="34">
        <v>1015924</v>
      </c>
      <c r="D49" s="10"/>
      <c r="E49" s="38"/>
    </row>
    <row r="50" spans="1:5" ht="38.25">
      <c r="A50" s="27" t="s">
        <v>88</v>
      </c>
      <c r="B50" s="28" t="s">
        <v>89</v>
      </c>
      <c r="C50" s="34">
        <f>C51</f>
        <v>0</v>
      </c>
      <c r="D50" s="10"/>
      <c r="E50" s="38"/>
    </row>
    <row r="51" spans="1:5" ht="38.25">
      <c r="A51" s="27" t="s">
        <v>90</v>
      </c>
      <c r="B51" s="28" t="s">
        <v>91</v>
      </c>
      <c r="C51" s="34">
        <v>0</v>
      </c>
      <c r="D51" s="10"/>
      <c r="E51" s="38"/>
    </row>
    <row r="52" spans="1:5" s="4" customFormat="1" ht="38.25">
      <c r="A52" s="27" t="s">
        <v>92</v>
      </c>
      <c r="B52" s="28" t="s">
        <v>93</v>
      </c>
      <c r="C52" s="34">
        <f>SUM(C53)</f>
        <v>2425300</v>
      </c>
      <c r="D52" s="10"/>
      <c r="E52" s="10"/>
    </row>
    <row r="53" spans="1:5" s="4" customFormat="1" ht="18.75">
      <c r="A53" s="27" t="s">
        <v>94</v>
      </c>
      <c r="B53" s="28" t="s">
        <v>95</v>
      </c>
      <c r="C53" s="34">
        <f>SUM(C54)</f>
        <v>2425300</v>
      </c>
      <c r="D53" s="10"/>
      <c r="E53" s="10"/>
    </row>
    <row r="54" spans="1:5" ht="18">
      <c r="A54" s="27" t="s">
        <v>96</v>
      </c>
      <c r="B54" s="28" t="s">
        <v>97</v>
      </c>
      <c r="C54" s="34">
        <v>2425300</v>
      </c>
      <c r="D54" s="10"/>
      <c r="E54" s="38"/>
    </row>
    <row r="55" spans="1:5" s="6" customFormat="1" ht="25.5">
      <c r="A55" s="27" t="s">
        <v>98</v>
      </c>
      <c r="B55" s="28" t="s">
        <v>99</v>
      </c>
      <c r="C55" s="34">
        <f>SUM(C56)</f>
        <v>47700</v>
      </c>
      <c r="D55" s="10"/>
      <c r="E55" s="8"/>
    </row>
    <row r="56" spans="1:5" s="4" customFormat="1" ht="42.75" customHeight="1">
      <c r="A56" s="27" t="s">
        <v>100</v>
      </c>
      <c r="B56" s="28" t="s">
        <v>101</v>
      </c>
      <c r="C56" s="34">
        <f>SUM(C57)</f>
        <v>47700</v>
      </c>
      <c r="D56" s="10"/>
      <c r="E56" s="10"/>
    </row>
    <row r="57" spans="1:5" s="4" customFormat="1" ht="51">
      <c r="A57" s="27" t="s">
        <v>102</v>
      </c>
      <c r="B57" s="28" t="s">
        <v>103</v>
      </c>
      <c r="C57" s="34">
        <v>47700</v>
      </c>
      <c r="D57" s="10"/>
      <c r="E57" s="10"/>
    </row>
    <row r="58" spans="1:5" s="4" customFormat="1" ht="18.75">
      <c r="A58" s="27" t="s">
        <v>104</v>
      </c>
      <c r="B58" s="28" t="s">
        <v>105</v>
      </c>
      <c r="C58" s="34">
        <f>SUM(C59)</f>
        <v>57846.28</v>
      </c>
      <c r="D58" s="10"/>
      <c r="E58" s="10"/>
    </row>
    <row r="59" spans="1:5" s="4" customFormat="1" ht="24.75" customHeight="1">
      <c r="A59" s="27" t="s">
        <v>106</v>
      </c>
      <c r="B59" s="28" t="s">
        <v>107</v>
      </c>
      <c r="C59" s="34">
        <f>C60</f>
        <v>57846.28</v>
      </c>
      <c r="D59" s="10"/>
      <c r="E59" s="10"/>
    </row>
    <row r="60" spans="1:5" s="4" customFormat="1" ht="25.5">
      <c r="A60" s="27" t="s">
        <v>108</v>
      </c>
      <c r="B60" s="28" t="s">
        <v>109</v>
      </c>
      <c r="C60" s="34">
        <v>57846.28</v>
      </c>
      <c r="D60" s="10"/>
      <c r="E60" s="10"/>
    </row>
    <row r="61" spans="1:5" s="2" customFormat="1" ht="18">
      <c r="A61" s="35" t="s">
        <v>110</v>
      </c>
      <c r="B61" s="36"/>
      <c r="C61" s="37">
        <f>SUM(C10+C45)</f>
        <v>3574270.28</v>
      </c>
      <c r="D61" s="12"/>
      <c r="E61" s="9"/>
    </row>
    <row r="62" spans="1:5" ht="18">
      <c r="A62" s="38"/>
      <c r="B62" s="38"/>
      <c r="C62" s="38"/>
      <c r="D62" s="38"/>
      <c r="E62" s="38"/>
    </row>
    <row r="65" ht="18">
      <c r="C65" s="7"/>
    </row>
  </sheetData>
  <sheetProtection/>
  <mergeCells count="7">
    <mergeCell ref="A6:C6"/>
    <mergeCell ref="A7:C7"/>
    <mergeCell ref="A61:B61"/>
    <mergeCell ref="B1:C1"/>
    <mergeCell ref="B2:C2"/>
    <mergeCell ref="A3:C3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2013-07-01T02:40:33Z</cp:lastPrinted>
  <dcterms:created xsi:type="dcterms:W3CDTF">1996-10-08T23:32:33Z</dcterms:created>
  <dcterms:modified xsi:type="dcterms:W3CDTF">2013-07-01T02:41:13Z</dcterms:modified>
  <cp:category/>
  <cp:version/>
  <cp:contentType/>
  <cp:contentStatus/>
</cp:coreProperties>
</file>