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'Бюджет'!$D$34</definedName>
    <definedName name="SIGN" localSheetId="0">'Бюджет'!$A$34:$F$43</definedName>
    <definedName name="_xlnm.Print_Area" localSheetId="0">'Бюджет'!$A$1:$F$53</definedName>
  </definedNames>
  <calcPr fullCalcOnLoad="1"/>
</workbook>
</file>

<file path=xl/sharedStrings.xml><?xml version="1.0" encoding="utf-8"?>
<sst xmlns="http://schemas.openxmlformats.org/spreadsheetml/2006/main" count="92" uniqueCount="61">
  <si>
    <t>Наименование кода</t>
  </si>
  <si>
    <t>КФСР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</si>
  <si>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</si>
  <si>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</si>
  <si>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</si>
  <si>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Мобилизационная и вневойсковая подготовка</t>
  </si>
  <si>
    <t>0203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</si>
  <si>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</si>
  <si>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</si>
  <si>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</si>
  <si>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</si>
  <si>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</si>
  <si>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</si>
  <si>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Прочие межбюджетные трансферты общего характера</t>
  </si>
  <si>
    <t>1403</t>
  </si>
  <si>
    <t>Назначено</t>
  </si>
  <si>
    <t>Исполнено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</si>
  <si>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</si>
  <si>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</si>
  <si>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0409</t>
  </si>
  <si>
    <t>Периодическая печать и издательства</t>
  </si>
  <si>
    <t>1202</t>
  </si>
  <si>
    <t>% исполнения к годовым назначениям</t>
  </si>
  <si>
    <t xml:space="preserve">Общегосударственные расходы </t>
  </si>
  <si>
    <t>Другие общегосударственные вопросы</t>
  </si>
  <si>
    <t>0113</t>
  </si>
  <si>
    <t>Пенсионное обеспечение</t>
  </si>
  <si>
    <t>1001</t>
  </si>
  <si>
    <t>0111</t>
  </si>
  <si>
    <t>Резервные фонды</t>
  </si>
  <si>
    <t>Обеспечение пожарной безопасности</t>
  </si>
  <si>
    <t>0412</t>
  </si>
  <si>
    <t>Другие вопросы в области национальной экономики</t>
  </si>
  <si>
    <t>01</t>
  </si>
  <si>
    <t>Национальная оборона</t>
  </si>
  <si>
    <t>02</t>
  </si>
  <si>
    <t>Национальная безопасность и правоохранительная деятельность</t>
  </si>
  <si>
    <t>03</t>
  </si>
  <si>
    <t>Национальная экономика</t>
  </si>
  <si>
    <t>04</t>
  </si>
  <si>
    <t>Жилищно - коммунальное хозяйство</t>
  </si>
  <si>
    <t>05</t>
  </si>
  <si>
    <t>Култура, Кинематография</t>
  </si>
  <si>
    <t>08</t>
  </si>
  <si>
    <t>Социальная политика</t>
  </si>
  <si>
    <t>10</t>
  </si>
  <si>
    <t>Средства массовой информации</t>
  </si>
  <si>
    <t>12</t>
  </si>
  <si>
    <t>Межбюджетные трансферты общего характера бюджетам бюджетной системы РФ</t>
  </si>
  <si>
    <t>14</t>
  </si>
  <si>
    <t>Администрация Катарминского муниципального образования- администрация сельского поселения</t>
  </si>
  <si>
    <t>Обслуживание государственного и муниципального долга</t>
  </si>
  <si>
    <t>1301</t>
  </si>
  <si>
    <t>13</t>
  </si>
  <si>
    <t>Обслуживание долга</t>
  </si>
  <si>
    <t>0309</t>
  </si>
  <si>
    <t>праздники</t>
  </si>
  <si>
    <t>Праздники</t>
  </si>
  <si>
    <t>0804</t>
  </si>
  <si>
    <t>Отчет об исполнении бюджета Катарминского муниципального образования по разделам и подразделам классификации расходов бюджета за 4 квартал 2018год</t>
  </si>
  <si>
    <t xml:space="preserve">                   Приложение №3                                                           к Решению Думы Катарминского муниципального образования                                                                                                                                                           № 55  от  30 января  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</si>
</sst>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8.5"/>
      <name val="Arial Narrow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>
      <alignment/>
      <protection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9" fontId="9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" fillId="0" borderId="0" xfId="53" applyFont="1" applyAlignment="1">
      <alignment wrapText="1"/>
      <protection/>
    </xf>
    <xf numFmtId="0" fontId="7" fillId="0" borderId="12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53</xdr:row>
      <xdr:rowOff>161925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0" y="10858500"/>
          <a:ext cx="5200650" cy="314325"/>
          <a:chOff x="1" y="8344"/>
          <a:chExt cx="546" cy="33"/>
        </a:xfrm>
        <a:solidFill>
          <a:srgbClr val="FFFFFF"/>
        </a:solidFill>
      </xdr:grpSpPr>
      <xdr:sp>
        <xdr:nvSpPr>
          <xdr:cNvPr id="2" name="6258"/>
          <xdr:cNvSpPr>
            <a:spLocks/>
          </xdr:cNvSpPr>
        </xdr:nvSpPr>
        <xdr:spPr>
          <a:xfrm>
            <a:off x="1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Катарминского МО</a:t>
            </a:r>
          </a:p>
        </xdr:txBody>
      </xdr:sp>
      <xdr:sp>
        <xdr:nvSpPr>
          <xdr:cNvPr id="3" name="6259"/>
          <xdr:cNvSpPr>
            <a:spLocks/>
          </xdr:cNvSpPr>
        </xdr:nvSpPr>
        <xdr:spPr>
          <a:xfrm>
            <a:off x="225" y="8344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6260"/>
          <xdr:cNvSpPr>
            <a:spLocks/>
          </xdr:cNvSpPr>
        </xdr:nvSpPr>
        <xdr:spPr>
          <a:xfrm>
            <a:off x="353" y="8344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Шарикало М.В.</a:t>
            </a:r>
          </a:p>
        </xdr:txBody>
      </xdr:sp>
      <xdr:sp>
        <xdr:nvSpPr>
          <xdr:cNvPr id="5" name="6264"/>
          <xdr:cNvSpPr>
            <a:spLocks/>
          </xdr:cNvSpPr>
        </xdr:nvSpPr>
        <xdr:spPr>
          <a:xfrm>
            <a:off x="225" y="8361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6266"/>
          <xdr:cNvSpPr>
            <a:spLocks/>
          </xdr:cNvSpPr>
        </xdr:nvSpPr>
        <xdr:spPr>
          <a:xfrm>
            <a:off x="225" y="8361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6265"/>
          <xdr:cNvSpPr>
            <a:spLocks/>
          </xdr:cNvSpPr>
        </xdr:nvSpPr>
        <xdr:spPr>
          <a:xfrm>
            <a:off x="353" y="8361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6267"/>
          <xdr:cNvSpPr>
            <a:spLocks/>
          </xdr:cNvSpPr>
        </xdr:nvSpPr>
        <xdr:spPr>
          <a:xfrm>
            <a:off x="353" y="8361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4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 customHeight="1" outlineLevelRow="3"/>
  <cols>
    <col min="1" max="1" width="55.140625" style="0" customWidth="1"/>
    <col min="2" max="2" width="13.00390625" style="0" customWidth="1"/>
    <col min="3" max="3" width="14.28125" style="0" customWidth="1"/>
    <col min="4" max="4" width="14.00390625" style="0" customWidth="1"/>
    <col min="5" max="5" width="12.7109375" style="0" customWidth="1"/>
    <col min="7" max="7" width="11.7109375" style="0" bestFit="1" customWidth="1"/>
  </cols>
  <sheetData>
    <row r="1" spans="1:8" ht="19.5" customHeight="1">
      <c r="A1" s="4"/>
      <c r="B1" s="4"/>
      <c r="C1" s="1"/>
      <c r="D1" s="26" t="s">
        <v>60</v>
      </c>
      <c r="E1" s="26"/>
      <c r="F1" s="26"/>
      <c r="G1" s="1"/>
      <c r="H1" s="1"/>
    </row>
    <row r="2" spans="1:8" ht="26.25" customHeight="1">
      <c r="A2" s="5"/>
      <c r="B2" s="5"/>
      <c r="C2" s="6"/>
      <c r="D2" s="26"/>
      <c r="E2" s="26"/>
      <c r="F2" s="26"/>
      <c r="G2" s="2"/>
      <c r="H2" s="2"/>
    </row>
    <row r="3" spans="1:8" ht="10.5" customHeight="1">
      <c r="A3" s="27" t="s">
        <v>59</v>
      </c>
      <c r="B3" s="27"/>
      <c r="C3" s="27"/>
      <c r="D3" s="27"/>
      <c r="E3" s="27"/>
      <c r="F3" s="3"/>
      <c r="G3" s="2"/>
      <c r="H3" s="2"/>
    </row>
    <row r="4" spans="1:8" ht="12.75" customHeight="1" hidden="1">
      <c r="A4" s="27"/>
      <c r="B4" s="27"/>
      <c r="C4" s="27"/>
      <c r="D4" s="27"/>
      <c r="E4" s="27"/>
      <c r="F4" s="1"/>
      <c r="G4" s="1"/>
      <c r="H4" s="1"/>
    </row>
    <row r="5" spans="1:8" ht="12.75" customHeight="1" hidden="1">
      <c r="A5" s="27"/>
      <c r="B5" s="27"/>
      <c r="C5" s="27"/>
      <c r="D5" s="27"/>
      <c r="E5" s="27"/>
      <c r="F5" s="1"/>
      <c r="G5" s="1"/>
      <c r="H5" s="1"/>
    </row>
    <row r="6" spans="1:8" ht="12.75" customHeight="1" hidden="1">
      <c r="A6" s="27"/>
      <c r="B6" s="27"/>
      <c r="C6" s="27"/>
      <c r="D6" s="27"/>
      <c r="E6" s="27"/>
      <c r="F6" s="1"/>
      <c r="G6" s="1"/>
      <c r="H6" s="1"/>
    </row>
    <row r="7" spans="1:8" ht="12.75">
      <c r="A7" s="27"/>
      <c r="B7" s="27"/>
      <c r="C7" s="27"/>
      <c r="D7" s="27"/>
      <c r="E7" s="27"/>
      <c r="F7" s="1"/>
      <c r="G7" s="1"/>
      <c r="H7" s="1"/>
    </row>
    <row r="8" spans="1:8" ht="12.75">
      <c r="A8" s="27"/>
      <c r="B8" s="27"/>
      <c r="C8" s="27"/>
      <c r="D8" s="27"/>
      <c r="E8" s="27"/>
      <c r="F8" s="1"/>
      <c r="G8" s="1"/>
      <c r="H8" s="1"/>
    </row>
    <row r="9" spans="1:5" ht="42" customHeight="1">
      <c r="A9" s="8" t="s">
        <v>0</v>
      </c>
      <c r="B9" s="8" t="s">
        <v>1</v>
      </c>
      <c r="C9" s="8" t="s">
        <v>15</v>
      </c>
      <c r="D9" s="8" t="s">
        <v>16</v>
      </c>
      <c r="E9" s="8" t="s">
        <v>22</v>
      </c>
    </row>
    <row r="10" spans="1:5" ht="42" customHeight="1">
      <c r="A10" s="10" t="s">
        <v>50</v>
      </c>
      <c r="B10" s="10"/>
      <c r="C10" s="23">
        <f>C53</f>
        <v>4157349.09</v>
      </c>
      <c r="D10" s="23">
        <f>D53</f>
        <v>4146345.23</v>
      </c>
      <c r="E10" s="14">
        <f>D10/C10*100</f>
        <v>99.73531546757842</v>
      </c>
    </row>
    <row r="11" spans="1:5" ht="18.75" customHeight="1">
      <c r="A11" s="11" t="s">
        <v>23</v>
      </c>
      <c r="B11" s="12" t="s">
        <v>33</v>
      </c>
      <c r="C11" s="13">
        <f>C13+C15+C17+C19</f>
        <v>2912760.9099999997</v>
      </c>
      <c r="D11" s="13">
        <f>D13+D15+D17+D19</f>
        <v>2912660.9099999997</v>
      </c>
      <c r="E11" s="14">
        <f>D11/C11*100</f>
        <v>99.99656683115813</v>
      </c>
    </row>
    <row r="12" spans="1:7" ht="33.75" customHeight="1">
      <c r="A12" s="15" t="s">
        <v>17</v>
      </c>
      <c r="B12" s="16" t="s">
        <v>2</v>
      </c>
      <c r="C12" s="17">
        <v>485476.15</v>
      </c>
      <c r="D12" s="17">
        <v>485476.15</v>
      </c>
      <c r="E12" s="14">
        <f aca="true" t="shared" si="0" ref="E12:E53">D12/C12*100</f>
        <v>100</v>
      </c>
      <c r="G12" s="7"/>
    </row>
    <row r="13" spans="1:7" ht="28.5" customHeight="1">
      <c r="A13" s="18" t="s">
        <v>17</v>
      </c>
      <c r="B13" s="19" t="s">
        <v>2</v>
      </c>
      <c r="C13" s="20">
        <f>C12</f>
        <v>485476.15</v>
      </c>
      <c r="D13" s="20">
        <f>D12</f>
        <v>485476.15</v>
      </c>
      <c r="E13" s="14">
        <f t="shared" si="0"/>
        <v>100</v>
      </c>
      <c r="G13" s="7"/>
    </row>
    <row r="14" spans="1:8" ht="45" customHeight="1" outlineLevel="1">
      <c r="A14" s="15" t="s">
        <v>3</v>
      </c>
      <c r="B14" s="16" t="s">
        <v>4</v>
      </c>
      <c r="C14" s="17">
        <v>2426484.76</v>
      </c>
      <c r="D14" s="17">
        <v>2426484.76</v>
      </c>
      <c r="E14" s="14">
        <f t="shared" si="0"/>
        <v>100</v>
      </c>
      <c r="G14" s="7"/>
      <c r="H14" s="9"/>
    </row>
    <row r="15" spans="1:5" ht="36" customHeight="1" outlineLevel="2">
      <c r="A15" s="18" t="s">
        <v>3</v>
      </c>
      <c r="B15" s="19" t="s">
        <v>4</v>
      </c>
      <c r="C15" s="20">
        <f>C14</f>
        <v>2426484.76</v>
      </c>
      <c r="D15" s="20">
        <f>D14</f>
        <v>2426484.76</v>
      </c>
      <c r="E15" s="14">
        <f t="shared" si="0"/>
        <v>100</v>
      </c>
    </row>
    <row r="16" spans="1:5" ht="12.75" outlineLevel="3">
      <c r="A16" s="15" t="s">
        <v>29</v>
      </c>
      <c r="B16" s="16" t="s">
        <v>28</v>
      </c>
      <c r="C16" s="17">
        <v>100</v>
      </c>
      <c r="D16" s="17">
        <v>0</v>
      </c>
      <c r="E16" s="14">
        <f t="shared" si="0"/>
        <v>0</v>
      </c>
    </row>
    <row r="17" spans="1:5" ht="12.75">
      <c r="A17" s="18" t="s">
        <v>29</v>
      </c>
      <c r="B17" s="19" t="s">
        <v>28</v>
      </c>
      <c r="C17" s="20">
        <f>C16</f>
        <v>100</v>
      </c>
      <c r="D17" s="20">
        <f>D16</f>
        <v>0</v>
      </c>
      <c r="E17" s="14">
        <f t="shared" si="0"/>
        <v>0</v>
      </c>
    </row>
    <row r="18" spans="1:5" ht="12.75">
      <c r="A18" s="15" t="s">
        <v>24</v>
      </c>
      <c r="B18" s="16" t="s">
        <v>25</v>
      </c>
      <c r="C18" s="17">
        <v>700</v>
      </c>
      <c r="D18" s="17">
        <v>700</v>
      </c>
      <c r="E18" s="14">
        <f t="shared" si="0"/>
        <v>100</v>
      </c>
    </row>
    <row r="19" spans="1:5" ht="12.75" outlineLevel="1">
      <c r="A19" s="18" t="s">
        <v>24</v>
      </c>
      <c r="B19" s="19" t="s">
        <v>25</v>
      </c>
      <c r="C19" s="20">
        <f>C18</f>
        <v>700</v>
      </c>
      <c r="D19" s="20">
        <f>D18</f>
        <v>700</v>
      </c>
      <c r="E19" s="14">
        <f t="shared" si="0"/>
        <v>100</v>
      </c>
    </row>
    <row r="20" spans="1:5" ht="12.75" outlineLevel="1">
      <c r="A20" s="18" t="s">
        <v>34</v>
      </c>
      <c r="B20" s="19" t="s">
        <v>35</v>
      </c>
      <c r="C20" s="20">
        <f>C22</f>
        <v>47900</v>
      </c>
      <c r="D20" s="20">
        <f>D22</f>
        <v>47900</v>
      </c>
      <c r="E20" s="14">
        <f t="shared" si="0"/>
        <v>100</v>
      </c>
    </row>
    <row r="21" spans="1:5" ht="12.75" outlineLevel="1">
      <c r="A21" s="15" t="s">
        <v>5</v>
      </c>
      <c r="B21" s="16" t="s">
        <v>6</v>
      </c>
      <c r="C21" s="17">
        <v>47900</v>
      </c>
      <c r="D21" s="17">
        <v>47900</v>
      </c>
      <c r="E21" s="14">
        <f t="shared" si="0"/>
        <v>100</v>
      </c>
    </row>
    <row r="22" spans="1:5" ht="12.75" outlineLevel="1">
      <c r="A22" s="18" t="s">
        <v>5</v>
      </c>
      <c r="B22" s="19" t="s">
        <v>6</v>
      </c>
      <c r="C22" s="20">
        <f>C21</f>
        <v>47900</v>
      </c>
      <c r="D22" s="20">
        <f>D21</f>
        <v>47900</v>
      </c>
      <c r="E22" s="14">
        <f t="shared" si="0"/>
        <v>100</v>
      </c>
    </row>
    <row r="23" spans="1:5" ht="12.75" outlineLevel="1">
      <c r="A23" s="18" t="s">
        <v>36</v>
      </c>
      <c r="B23" s="19" t="s">
        <v>37</v>
      </c>
      <c r="C23" s="20">
        <f>C25</f>
        <v>54954.5</v>
      </c>
      <c r="D23" s="20">
        <f>D25</f>
        <v>54954.5</v>
      </c>
      <c r="E23" s="14">
        <f t="shared" si="0"/>
        <v>100</v>
      </c>
    </row>
    <row r="24" spans="1:5" ht="12.75" outlineLevel="2">
      <c r="A24" s="15" t="s">
        <v>30</v>
      </c>
      <c r="B24" s="16" t="s">
        <v>55</v>
      </c>
      <c r="C24" s="17">
        <v>54954.5</v>
      </c>
      <c r="D24" s="17">
        <v>54954.5</v>
      </c>
      <c r="E24" s="14">
        <f t="shared" si="0"/>
        <v>100</v>
      </c>
    </row>
    <row r="25" spans="1:5" ht="12.75" outlineLevel="2">
      <c r="A25" s="18" t="s">
        <v>30</v>
      </c>
      <c r="B25" s="19" t="s">
        <v>55</v>
      </c>
      <c r="C25" s="20">
        <f>C24</f>
        <v>54954.5</v>
      </c>
      <c r="D25" s="20">
        <f>D24</f>
        <v>54954.5</v>
      </c>
      <c r="E25" s="14">
        <f t="shared" si="0"/>
        <v>100</v>
      </c>
    </row>
    <row r="26" spans="1:5" ht="12.75" outlineLevel="2">
      <c r="A26" s="18" t="s">
        <v>38</v>
      </c>
      <c r="B26" s="19" t="s">
        <v>39</v>
      </c>
      <c r="C26" s="20">
        <f>C28+C30</f>
        <v>23510.86</v>
      </c>
      <c r="D26" s="20">
        <f>D28+D30</f>
        <v>12607</v>
      </c>
      <c r="E26" s="14">
        <f t="shared" si="0"/>
        <v>53.622028288203836</v>
      </c>
    </row>
    <row r="27" spans="1:5" ht="18" customHeight="1" outlineLevel="2">
      <c r="A27" s="15" t="s">
        <v>18</v>
      </c>
      <c r="B27" s="16" t="s">
        <v>19</v>
      </c>
      <c r="C27" s="17">
        <v>23510.86</v>
      </c>
      <c r="D27" s="17">
        <v>12607</v>
      </c>
      <c r="E27" s="14">
        <f t="shared" si="0"/>
        <v>53.622028288203836</v>
      </c>
    </row>
    <row r="28" spans="1:5" ht="12" customHeight="1" outlineLevel="2">
      <c r="A28" s="18" t="s">
        <v>18</v>
      </c>
      <c r="B28" s="19" t="s">
        <v>19</v>
      </c>
      <c r="C28" s="20">
        <f>C27</f>
        <v>23510.86</v>
      </c>
      <c r="D28" s="20">
        <f>D27</f>
        <v>12607</v>
      </c>
      <c r="E28" s="14">
        <f t="shared" si="0"/>
        <v>53.622028288203836</v>
      </c>
    </row>
    <row r="29" spans="1:5" ht="19.5" customHeight="1" outlineLevel="2">
      <c r="A29" s="15" t="s">
        <v>32</v>
      </c>
      <c r="B29" s="16" t="s">
        <v>31</v>
      </c>
      <c r="C29" s="17">
        <v>0</v>
      </c>
      <c r="D29" s="17">
        <v>0</v>
      </c>
      <c r="E29" s="14">
        <v>0</v>
      </c>
    </row>
    <row r="30" spans="1:5" ht="12.75" customHeight="1" outlineLevel="3">
      <c r="A30" s="18" t="s">
        <v>32</v>
      </c>
      <c r="B30" s="19" t="s">
        <v>31</v>
      </c>
      <c r="C30" s="20">
        <f>C29</f>
        <v>0</v>
      </c>
      <c r="D30" s="20">
        <f>D29</f>
        <v>0</v>
      </c>
      <c r="E30" s="14">
        <v>0</v>
      </c>
    </row>
    <row r="31" spans="1:5" ht="12.75" customHeight="1" outlineLevel="3">
      <c r="A31" s="18" t="s">
        <v>40</v>
      </c>
      <c r="B31" s="19" t="s">
        <v>41</v>
      </c>
      <c r="C31" s="20">
        <f>C33+C35</f>
        <v>107010.2</v>
      </c>
      <c r="D31" s="20">
        <f>D33+D35</f>
        <v>107010.2</v>
      </c>
      <c r="E31" s="14">
        <v>0</v>
      </c>
    </row>
    <row r="32" spans="1:5" ht="13.5" customHeight="1" outlineLevel="3">
      <c r="A32" s="15" t="s">
        <v>7</v>
      </c>
      <c r="B32" s="16" t="s">
        <v>8</v>
      </c>
      <c r="C32" s="17">
        <v>101010.2</v>
      </c>
      <c r="D32" s="17">
        <v>101010.2</v>
      </c>
      <c r="E32" s="14">
        <v>0</v>
      </c>
    </row>
    <row r="33" spans="1:5" ht="12.75">
      <c r="A33" s="18" t="s">
        <v>7</v>
      </c>
      <c r="B33" s="19" t="s">
        <v>8</v>
      </c>
      <c r="C33" s="20">
        <f>C32</f>
        <v>101010.2</v>
      </c>
      <c r="D33" s="20">
        <f>D32</f>
        <v>101010.2</v>
      </c>
      <c r="E33" s="14">
        <v>0</v>
      </c>
    </row>
    <row r="34" spans="1:5" ht="12.75" outlineLevel="1">
      <c r="A34" s="15" t="s">
        <v>9</v>
      </c>
      <c r="B34" s="16" t="s">
        <v>10</v>
      </c>
      <c r="C34" s="17">
        <v>6000</v>
      </c>
      <c r="D34" s="17">
        <v>6000</v>
      </c>
      <c r="E34" s="14">
        <v>0</v>
      </c>
    </row>
    <row r="35" spans="1:5" ht="15" customHeight="1" outlineLevel="1">
      <c r="A35" s="18" t="s">
        <v>9</v>
      </c>
      <c r="B35" s="19" t="s">
        <v>10</v>
      </c>
      <c r="C35" s="20">
        <f>C34</f>
        <v>6000</v>
      </c>
      <c r="D35" s="20">
        <f>D34</f>
        <v>6000</v>
      </c>
      <c r="E35" s="14">
        <v>0</v>
      </c>
    </row>
    <row r="36" spans="1:5" ht="15" customHeight="1" outlineLevel="1">
      <c r="A36" s="18" t="s">
        <v>42</v>
      </c>
      <c r="B36" s="19" t="s">
        <v>43</v>
      </c>
      <c r="C36" s="20">
        <f>C38+C40</f>
        <v>524813.62</v>
      </c>
      <c r="D36" s="20">
        <f>D38+D40</f>
        <v>524813.62</v>
      </c>
      <c r="E36" s="14">
        <f t="shared" si="0"/>
        <v>100</v>
      </c>
    </row>
    <row r="37" spans="1:5" ht="12.75" outlineLevel="1">
      <c r="A37" s="15" t="s">
        <v>11</v>
      </c>
      <c r="B37" s="16" t="s">
        <v>12</v>
      </c>
      <c r="C37" s="17">
        <v>518813.62</v>
      </c>
      <c r="D37" s="17">
        <v>518813.62</v>
      </c>
      <c r="E37" s="14">
        <f t="shared" si="0"/>
        <v>100</v>
      </c>
    </row>
    <row r="38" spans="1:5" ht="12.75" outlineLevel="1">
      <c r="A38" s="18" t="s">
        <v>11</v>
      </c>
      <c r="B38" s="19" t="s">
        <v>12</v>
      </c>
      <c r="C38" s="20">
        <f>C37</f>
        <v>518813.62</v>
      </c>
      <c r="D38" s="20">
        <f>D37</f>
        <v>518813.62</v>
      </c>
      <c r="E38" s="14">
        <f t="shared" si="0"/>
        <v>100</v>
      </c>
    </row>
    <row r="39" spans="1:5" ht="12.75" outlineLevel="1">
      <c r="A39" s="15" t="s">
        <v>56</v>
      </c>
      <c r="B39" s="16" t="s">
        <v>58</v>
      </c>
      <c r="C39" s="17">
        <v>6000</v>
      </c>
      <c r="D39" s="17">
        <v>6000</v>
      </c>
      <c r="E39" s="14">
        <f t="shared" si="0"/>
        <v>100</v>
      </c>
    </row>
    <row r="40" spans="1:5" ht="12.75" outlineLevel="1">
      <c r="A40" s="18" t="s">
        <v>57</v>
      </c>
      <c r="B40" s="19" t="s">
        <v>58</v>
      </c>
      <c r="C40" s="20">
        <f>C39</f>
        <v>6000</v>
      </c>
      <c r="D40" s="20">
        <f>D39</f>
        <v>6000</v>
      </c>
      <c r="E40" s="14">
        <f t="shared" si="0"/>
        <v>100</v>
      </c>
    </row>
    <row r="41" spans="1:5" ht="12.75" outlineLevel="1">
      <c r="A41" s="18" t="s">
        <v>44</v>
      </c>
      <c r="B41" s="19" t="s">
        <v>45</v>
      </c>
      <c r="C41" s="20">
        <f>C43</f>
        <v>122757</v>
      </c>
      <c r="D41" s="20">
        <f>D43</f>
        <v>122757</v>
      </c>
      <c r="E41" s="14">
        <f t="shared" si="0"/>
        <v>100</v>
      </c>
    </row>
    <row r="42" spans="1:5" ht="16.5" customHeight="1" outlineLevel="1">
      <c r="A42" s="15" t="s">
        <v>26</v>
      </c>
      <c r="B42" s="16" t="s">
        <v>27</v>
      </c>
      <c r="C42" s="17">
        <v>122757</v>
      </c>
      <c r="D42" s="17">
        <v>122757</v>
      </c>
      <c r="E42" s="14">
        <f t="shared" si="0"/>
        <v>100</v>
      </c>
    </row>
    <row r="43" spans="1:5" ht="12.75" outlineLevel="2">
      <c r="A43" s="18" t="s">
        <v>26</v>
      </c>
      <c r="B43" s="19" t="s">
        <v>27</v>
      </c>
      <c r="C43" s="20">
        <f>C42</f>
        <v>122757</v>
      </c>
      <c r="D43" s="20">
        <f>D42</f>
        <v>122757</v>
      </c>
      <c r="E43" s="14">
        <f t="shared" si="0"/>
        <v>100</v>
      </c>
    </row>
    <row r="44" spans="1:5" ht="12.75" outlineLevel="2">
      <c r="A44" s="18" t="s">
        <v>46</v>
      </c>
      <c r="B44" s="19" t="s">
        <v>47</v>
      </c>
      <c r="C44" s="20">
        <f>C46</f>
        <v>4177</v>
      </c>
      <c r="D44" s="20">
        <f>D46</f>
        <v>4177</v>
      </c>
      <c r="E44" s="14">
        <f t="shared" si="0"/>
        <v>100</v>
      </c>
    </row>
    <row r="45" spans="1:5" ht="12.75" outlineLevel="2">
      <c r="A45" s="15" t="s">
        <v>20</v>
      </c>
      <c r="B45" s="16" t="s">
        <v>21</v>
      </c>
      <c r="C45" s="17">
        <v>4177</v>
      </c>
      <c r="D45" s="17">
        <v>4177</v>
      </c>
      <c r="E45" s="14">
        <f t="shared" si="0"/>
        <v>100</v>
      </c>
    </row>
    <row r="46" spans="1:5" ht="12.75" outlineLevel="2">
      <c r="A46" s="18" t="s">
        <v>20</v>
      </c>
      <c r="B46" s="19" t="s">
        <v>21</v>
      </c>
      <c r="C46" s="20">
        <f>C45</f>
        <v>4177</v>
      </c>
      <c r="D46" s="20">
        <f>D45</f>
        <v>4177</v>
      </c>
      <c r="E46" s="14">
        <f t="shared" si="0"/>
        <v>100</v>
      </c>
    </row>
    <row r="47" spans="1:5" ht="12.75" outlineLevel="2">
      <c r="A47" s="18" t="s">
        <v>54</v>
      </c>
      <c r="B47" s="19" t="s">
        <v>53</v>
      </c>
      <c r="C47" s="20">
        <f>C49</f>
        <v>0</v>
      </c>
      <c r="D47" s="20">
        <f>D49</f>
        <v>0</v>
      </c>
      <c r="E47" s="14" t="e">
        <f t="shared" si="0"/>
        <v>#DIV/0!</v>
      </c>
    </row>
    <row r="48" spans="1:5" ht="12.75" outlineLevel="2">
      <c r="A48" s="15" t="s">
        <v>51</v>
      </c>
      <c r="B48" s="16" t="s">
        <v>52</v>
      </c>
      <c r="C48" s="17">
        <v>0</v>
      </c>
      <c r="D48" s="17">
        <v>0</v>
      </c>
      <c r="E48" s="14" t="e">
        <f t="shared" si="0"/>
        <v>#DIV/0!</v>
      </c>
    </row>
    <row r="49" spans="1:5" ht="12.75" outlineLevel="2">
      <c r="A49" s="18" t="s">
        <v>51</v>
      </c>
      <c r="B49" s="19" t="s">
        <v>52</v>
      </c>
      <c r="C49" s="20">
        <f>C48</f>
        <v>0</v>
      </c>
      <c r="D49" s="20">
        <f>D48</f>
        <v>0</v>
      </c>
      <c r="E49" s="14" t="e">
        <f t="shared" si="0"/>
        <v>#DIV/0!</v>
      </c>
    </row>
    <row r="50" spans="1:5" ht="22.5" outlineLevel="2">
      <c r="A50" s="18" t="s">
        <v>48</v>
      </c>
      <c r="B50" s="19" t="s">
        <v>49</v>
      </c>
      <c r="C50" s="20">
        <f>C52</f>
        <v>359465</v>
      </c>
      <c r="D50" s="20">
        <f>D52</f>
        <v>359465</v>
      </c>
      <c r="E50" s="14">
        <f t="shared" si="0"/>
        <v>100</v>
      </c>
    </row>
    <row r="51" spans="1:5" ht="12.75" outlineLevel="2">
      <c r="A51" s="15" t="s">
        <v>13</v>
      </c>
      <c r="B51" s="16" t="s">
        <v>14</v>
      </c>
      <c r="C51" s="17">
        <v>359465</v>
      </c>
      <c r="D51" s="17">
        <v>359465</v>
      </c>
      <c r="E51" s="14">
        <f t="shared" si="0"/>
        <v>100</v>
      </c>
    </row>
    <row r="52" spans="1:5" ht="12.75" outlineLevel="2">
      <c r="A52" s="18" t="s">
        <v>13</v>
      </c>
      <c r="B52" s="19" t="s">
        <v>14</v>
      </c>
      <c r="C52" s="20">
        <f>C51</f>
        <v>359465</v>
      </c>
      <c r="D52" s="20">
        <f>D51</f>
        <v>359465</v>
      </c>
      <c r="E52" s="14">
        <f t="shared" si="0"/>
        <v>100</v>
      </c>
    </row>
    <row r="53" spans="1:5" ht="12.75" outlineLevel="1">
      <c r="A53" s="21"/>
      <c r="B53" s="24"/>
      <c r="C53" s="22">
        <f>C11+C20+C23+C26+C31+C36+C41+C44+C47+C50</f>
        <v>4157349.09</v>
      </c>
      <c r="D53" s="22">
        <f>D11+D20+D23+D26+D31+D36+D41+D44+D47+D50</f>
        <v>4146345.23</v>
      </c>
      <c r="E53" s="14">
        <f t="shared" si="0"/>
        <v>99.73531546757842</v>
      </c>
    </row>
    <row r="54" ht="12.75" customHeight="1">
      <c r="B54" s="25"/>
    </row>
    <row r="55" ht="33.75" customHeight="1"/>
    <row r="56" ht="27" customHeight="1"/>
    <row r="57" ht="23.25" customHeight="1"/>
  </sheetData>
  <sheetProtection/>
  <mergeCells count="2">
    <mergeCell ref="D1:F2"/>
    <mergeCell ref="A3:E8"/>
  </mergeCells>
  <printOptions horizontalCentered="1"/>
  <pageMargins left="0.3937007874015748" right="0.3937007874015748" top="0.1968503937007874" bottom="0.1968503937007874" header="0.15748031496062992" footer="0.15748031496062992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comp01</cp:lastModifiedBy>
  <cp:lastPrinted>2018-10-15T03:56:32Z</cp:lastPrinted>
  <dcterms:created xsi:type="dcterms:W3CDTF">2002-03-11T10:22:12Z</dcterms:created>
  <dcterms:modified xsi:type="dcterms:W3CDTF">2019-01-24T04:22:40Z</dcterms:modified>
  <cp:category/>
  <cp:version/>
  <cp:contentType/>
  <cp:contentStatus/>
</cp:coreProperties>
</file>