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<sst xmlns="http://schemas.openxmlformats.org/spreadsheetml/2006/main" count="55" uniqueCount="49">
  <si>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</si>
  <si>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</si>
  <si>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</si>
  <si>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</si>
  <si>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</si>
  <si>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</si>
  <si>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</si>
  <si>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</si>
  <si>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</si>
  <si>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</si>
  <si>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</si>
  <si>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</si>
  <si>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</si>
  <si>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</si>
  <si>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</si>
  <si>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</si>
  <si>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</si>
  <si>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</si>
  <si>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</si>
  <si>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</si>
  <si>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</si>
  <si>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</si>
  <si>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</si>
  <si>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</si>
  <si>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</si>
  <si>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</si>
  <si>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</si>
  <si>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</si>
  <si>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</si>
  <si>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000 0102000010 0000 710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</si>
  <si>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</si>
  <si>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</si>
  <si>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</t>
  </si>
  <si>
    <t xml:space="preserve"> 000 0103010000 0000 000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</si>
  <si>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</si>
  <si>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</si>
  <si>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</si>
  <si>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</si>
  <si>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</si>
  <si>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000 0105020110 0000 510</t>
  </si>
  <si>
    <t xml:space="preserve">  Увеличение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</si>
  <si>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</si>
  <si>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сельских поселений</t>
  </si>
  <si>
    <t>Глава Катарминского  МО</t>
  </si>
  <si>
    <t>Шарикало М.В.</t>
  </si>
  <si>
    <t>Приложение № 5</t>
  </si>
  <si>
    <t>Отчет об исполнении источников финансирования дефицита бюджета по кодам классификации источников финансирования дефицитов бюджетов Катарминского муниципального образования за 2 квартал 2019 года</t>
  </si>
  <si>
    <t>№ 23  от " 05 " июля  2019г.</t>
  </si>
  <si>
    <t>к Постановлению администрации Катарминскому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</si>
</sst>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7">
      <alignment horizontal="left" wrapText="1"/>
      <protection/>
    </xf>
    <xf numFmtId="0" fontId="23" fillId="0" borderId="8">
      <alignment horizontal="left" wrapText="1" indent="1"/>
      <protection/>
    </xf>
    <xf numFmtId="0" fontId="23" fillId="0" borderId="9">
      <alignment horizontal="left" wrapText="1" indent="2"/>
      <protection/>
    </xf>
    <xf numFmtId="49" fontId="29" fillId="0" borderId="10">
      <alignment horizontal="center" shrinkToFit="1"/>
      <protection/>
    </xf>
    <xf numFmtId="0" fontId="23" fillId="0" borderId="11">
      <alignment horizontal="left" wrapText="1" indent="2"/>
      <protection/>
    </xf>
    <xf numFmtId="0" fontId="29" fillId="0" borderId="12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2">
      <alignment horizontal="left" wrapText="1" indent="2"/>
      <protection/>
    </xf>
    <xf numFmtId="0" fontId="30" fillId="0" borderId="13">
      <alignment/>
      <protection/>
    </xf>
    <xf numFmtId="0" fontId="30" fillId="0" borderId="14">
      <alignment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15">
      <alignment horizontal="left" wrapText="1"/>
      <protection/>
    </xf>
    <xf numFmtId="0" fontId="29" fillId="0" borderId="7">
      <alignment horizontal="left" wrapText="1" indent="1"/>
      <protection/>
    </xf>
    <xf numFmtId="0" fontId="29" fillId="0" borderId="15">
      <alignment horizontal="left" wrapText="1" indent="2"/>
      <protection/>
    </xf>
    <xf numFmtId="0" fontId="29" fillId="0" borderId="7">
      <alignment horizontal="left" wrapText="1" indent="2"/>
      <protection/>
    </xf>
    <xf numFmtId="0" fontId="30" fillId="0" borderId="16">
      <alignment/>
      <protection/>
    </xf>
    <xf numFmtId="49" fontId="29" fillId="0" borderId="17">
      <alignment horizontal="center" wrapText="1"/>
      <protection/>
    </xf>
    <xf numFmtId="49" fontId="29" fillId="0" borderId="18">
      <alignment horizontal="center" wrapText="1"/>
      <protection/>
    </xf>
    <xf numFmtId="0" fontId="23" fillId="0" borderId="19">
      <alignment horizontal="center" shrinkToFit="1"/>
      <protection/>
    </xf>
    <xf numFmtId="0" fontId="23" fillId="0" borderId="20">
      <alignment horizontal="center" shrinkToFit="1"/>
      <protection/>
    </xf>
    <xf numFmtId="49" fontId="29" fillId="0" borderId="16">
      <alignment horizontal="center"/>
      <protection/>
    </xf>
    <xf numFmtId="0" fontId="23" fillId="0" borderId="21">
      <alignment horizontal="right" shrinkToFit="1"/>
      <protection/>
    </xf>
    <xf numFmtId="0" fontId="23" fillId="0" borderId="20">
      <alignment horizontal="center"/>
      <protection/>
    </xf>
    <xf numFmtId="4" fontId="29" fillId="0" borderId="22">
      <alignment horizontal="right"/>
      <protection/>
    </xf>
    <xf numFmtId="49" fontId="29" fillId="0" borderId="23">
      <alignment horizontal="center"/>
      <protection/>
    </xf>
    <xf numFmtId="0" fontId="29" fillId="0" borderId="6">
      <alignment horizontal="left" wrapText="1"/>
      <protection/>
    </xf>
    <xf numFmtId="0" fontId="23" fillId="0" borderId="8">
      <alignment horizontal="left" wrapText="1"/>
      <protection/>
    </xf>
    <xf numFmtId="0" fontId="23" fillId="0" borderId="9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4" applyNumberFormat="0" applyAlignment="0" applyProtection="0"/>
    <xf numFmtId="0" fontId="8" fillId="20" borderId="25" applyNumberFormat="0" applyAlignment="0" applyProtection="0"/>
    <xf numFmtId="0" fontId="9" fillId="20" borderId="2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21" borderId="3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31" applyNumberFormat="0" applyFont="0" applyAlignment="0" applyProtection="0"/>
    <xf numFmtId="9" fontId="0" fillId="0" borderId="0" applyFont="0" applyFill="0" applyBorder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8" fillId="0" borderId="3" xfId="0" applyNumberFormat="1" applyFont="1" applyBorder="1" applyAlignment="1">
      <alignment/>
    </xf>
    <xf numFmtId="0" fontId="23" fillId="0" borderId="8" xfId="75" applyNumberFormat="1" applyProtection="1">
      <alignment horizontal="left" wrapText="1"/>
      <protection/>
    </xf>
    <xf numFmtId="0" fontId="30" fillId="0" borderId="13" xfId="53" applyNumberFormat="1" applyProtection="1">
      <alignment/>
      <protection/>
    </xf>
    <xf numFmtId="0" fontId="30" fillId="0" borderId="14" xfId="54" applyNumberFormat="1" applyProtection="1">
      <alignment/>
      <protection/>
    </xf>
    <xf numFmtId="0" fontId="29" fillId="0" borderId="5" xfId="55" applyNumberFormat="1" applyProtection="1">
      <alignment horizontal="left" wrapText="1" indent="2"/>
      <protection/>
    </xf>
    <xf numFmtId="0" fontId="29" fillId="0" borderId="2" xfId="56" applyNumberFormat="1" applyProtection="1">
      <alignment horizontal="left" wrapText="1" indent="2"/>
      <protection/>
    </xf>
    <xf numFmtId="49" fontId="23" fillId="0" borderId="19" xfId="67" applyNumberFormat="1" applyProtection="1">
      <alignment horizontal="center" shrinkToFit="1"/>
      <protection/>
    </xf>
    <xf numFmtId="49" fontId="23" fillId="0" borderId="20" xfId="68" applyNumberFormat="1" applyProtection="1">
      <alignment horizontal="center" shrinkToFit="1"/>
      <protection/>
    </xf>
    <xf numFmtId="49" fontId="29" fillId="0" borderId="1" xfId="36" applyNumberFormat="1" applyProtection="1">
      <alignment horizontal="center"/>
      <protection/>
    </xf>
    <xf numFmtId="49" fontId="29" fillId="0" borderId="1" xfId="59" applyNumberFormat="1" applyProtection="1">
      <alignment horizontal="center" shrinkToFit="1"/>
      <protection/>
    </xf>
    <xf numFmtId="4" fontId="23" fillId="0" borderId="21" xfId="70" applyNumberFormat="1" applyProtection="1">
      <alignment horizontal="right" shrinkToFit="1"/>
      <protection/>
    </xf>
    <xf numFmtId="4" fontId="29" fillId="0" borderId="1" xfId="37" applyNumberFormat="1" applyProtection="1">
      <alignment horizontal="right"/>
      <protection/>
    </xf>
    <xf numFmtId="0" fontId="30" fillId="0" borderId="16" xfId="64" applyNumberFormat="1" applyProtection="1">
      <alignment/>
      <protection/>
    </xf>
    <xf numFmtId="4" fontId="28" fillId="0" borderId="33" xfId="0" applyNumberFormat="1" applyFont="1" applyBorder="1" applyAlignment="1">
      <alignment/>
    </xf>
    <xf numFmtId="4" fontId="28" fillId="0" borderId="3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" fontId="28" fillId="0" borderId="3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" fontId="28" fillId="0" borderId="38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44" fontId="24" fillId="0" borderId="0" xfId="88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1" xfId="40"/>
    <cellStyle name="xl115" xfId="41"/>
    <cellStyle name="xl116" xfId="42"/>
    <cellStyle name="xl117" xfId="43"/>
    <cellStyle name="xl118" xfId="44"/>
    <cellStyle name="xl119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5" xfId="57"/>
    <cellStyle name="xl136" xfId="58"/>
    <cellStyle name="xl138" xfId="59"/>
    <cellStyle name="xl139" xfId="60"/>
    <cellStyle name="xl140" xfId="61"/>
    <cellStyle name="xl141" xfId="62"/>
    <cellStyle name="xl143" xfId="63"/>
    <cellStyle name="xl145" xfId="64"/>
    <cellStyle name="xl42" xfId="65"/>
    <cellStyle name="xl43" xfId="66"/>
    <cellStyle name="xl50" xfId="67"/>
    <cellStyle name="xl51" xfId="68"/>
    <cellStyle name="xl52" xfId="69"/>
    <cellStyle name="xl56" xfId="70"/>
    <cellStyle name="xl57" xfId="71"/>
    <cellStyle name="xl76" xfId="72"/>
    <cellStyle name="xl77" xfId="73"/>
    <cellStyle name="xl85" xfId="74"/>
    <cellStyle name="xl91" xfId="75"/>
    <cellStyle name="xl92" xfId="76"/>
    <cellStyle name="xl9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45</v>
      </c>
      <c r="D1" s="42"/>
      <c r="E1" s="42"/>
    </row>
    <row r="2" spans="1:5" s="9" customFormat="1" ht="12.75">
      <c r="A2" s="10"/>
      <c r="B2" s="11"/>
      <c r="C2" s="41" t="s">
        <v>48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47</v>
      </c>
      <c r="D5" s="41"/>
      <c r="E5" s="41"/>
    </row>
    <row r="6" ht="15.75">
      <c r="A6" s="1"/>
    </row>
    <row r="7" spans="1:5" ht="15">
      <c r="A7" s="39" t="s">
        <v>46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27" ht="15">
      <c r="A14" s="20" t="s">
        <v>6</v>
      </c>
      <c r="B14" s="25" t="s">
        <v>10</v>
      </c>
      <c r="C14" s="29">
        <f>C16+C27</f>
        <v>11545.529999999795</v>
      </c>
      <c r="D14" s="29">
        <f>D16+D27</f>
        <v>-1415.0600000000559</v>
      </c>
      <c r="E14" s="32">
        <f>D14*100/C14</f>
        <v>-12.256345096328024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18" customFormat="1" ht="15">
      <c r="A15" s="21" t="s">
        <v>7</v>
      </c>
      <c r="B15" s="26"/>
      <c r="C15" s="26"/>
      <c r="D15" s="31"/>
      <c r="E15" s="33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18" customFormat="1" ht="15">
      <c r="A16" s="22" t="s">
        <v>8</v>
      </c>
      <c r="B16" s="27" t="s">
        <v>10</v>
      </c>
      <c r="C16" s="30">
        <f>C18+C21</f>
        <v>3723</v>
      </c>
      <c r="D16" s="30">
        <v>0</v>
      </c>
      <c r="E16" s="33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18" customFormat="1" ht="15">
      <c r="A17" s="23" t="s">
        <v>9</v>
      </c>
      <c r="B17" s="26"/>
      <c r="C17" s="26"/>
      <c r="D17" s="26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18" customFormat="1" ht="22.5">
      <c r="A18" s="24" t="s">
        <v>18</v>
      </c>
      <c r="B18" s="28" t="s">
        <v>11</v>
      </c>
      <c r="C18" s="30">
        <f>C19</f>
        <v>3723</v>
      </c>
      <c r="D18" s="30">
        <v>0</v>
      </c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2.5">
      <c r="A19" s="24" t="s">
        <v>19</v>
      </c>
      <c r="B19" s="28" t="s">
        <v>12</v>
      </c>
      <c r="C19" s="30">
        <f>C20</f>
        <v>3723</v>
      </c>
      <c r="D19" s="30">
        <v>0</v>
      </c>
      <c r="E19" s="19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5" ht="22.5">
      <c r="A20" s="24" t="s">
        <v>30</v>
      </c>
      <c r="B20" s="28" t="s">
        <v>29</v>
      </c>
      <c r="C20" s="30">
        <v>3723</v>
      </c>
      <c r="D20" s="30">
        <v>0</v>
      </c>
      <c r="E20" s="16">
        <v>0</v>
      </c>
    </row>
    <row r="21" spans="1:5" ht="22.5">
      <c r="A21" s="24" t="s">
        <v>32</v>
      </c>
      <c r="B21" s="28" t="s">
        <v>31</v>
      </c>
      <c r="C21" s="30">
        <v>0</v>
      </c>
      <c r="D21" s="30">
        <v>0</v>
      </c>
      <c r="E21" s="16">
        <v>0</v>
      </c>
    </row>
    <row r="22" spans="1:5" ht="33.75">
      <c r="A22" s="24" t="s">
        <v>34</v>
      </c>
      <c r="B22" s="28" t="s">
        <v>33</v>
      </c>
      <c r="C22" s="30">
        <v>0</v>
      </c>
      <c r="D22" s="30">
        <v>0</v>
      </c>
      <c r="E22" s="17"/>
    </row>
    <row r="23" spans="1:24" s="18" customFormat="1" ht="33.75">
      <c r="A23" s="24" t="s">
        <v>36</v>
      </c>
      <c r="B23" s="28" t="s">
        <v>35</v>
      </c>
      <c r="C23" s="30">
        <v>0</v>
      </c>
      <c r="D23" s="30">
        <v>0</v>
      </c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s="18" customFormat="1" ht="33.75">
      <c r="A24" s="24" t="s">
        <v>38</v>
      </c>
      <c r="B24" s="28" t="s">
        <v>37</v>
      </c>
      <c r="C24" s="30">
        <v>0</v>
      </c>
      <c r="D24" s="30">
        <v>0</v>
      </c>
      <c r="E24" s="36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5" ht="15">
      <c r="A25" s="22" t="s">
        <v>20</v>
      </c>
      <c r="B25" s="27" t="s">
        <v>10</v>
      </c>
      <c r="C25" s="30">
        <v>0</v>
      </c>
      <c r="D25" s="30">
        <v>0</v>
      </c>
      <c r="E25" s="16">
        <v>0</v>
      </c>
    </row>
    <row r="26" spans="1:5" ht="15">
      <c r="A26" s="23" t="s">
        <v>9</v>
      </c>
      <c r="B26" s="26"/>
      <c r="C26" s="26"/>
      <c r="D26" s="26"/>
      <c r="E26" s="16"/>
    </row>
    <row r="27" spans="1:5" ht="15">
      <c r="A27" s="22" t="s">
        <v>21</v>
      </c>
      <c r="B27" s="27" t="s">
        <v>10</v>
      </c>
      <c r="C27" s="30">
        <f>C29+C33</f>
        <v>7822.529999999795</v>
      </c>
      <c r="D27" s="30">
        <f>D29+D33</f>
        <v>-1415.0600000000559</v>
      </c>
      <c r="E27" s="16">
        <f>D27*100/C27</f>
        <v>-18.08954391993502</v>
      </c>
    </row>
    <row r="28" spans="1:5" ht="22.5">
      <c r="A28" s="24" t="s">
        <v>22</v>
      </c>
      <c r="B28" s="28" t="s">
        <v>13</v>
      </c>
      <c r="C28" s="30">
        <f>C30+C34</f>
        <v>7822.529999999795</v>
      </c>
      <c r="D28" s="30">
        <f>D30+D34</f>
        <v>-1415.0600000000559</v>
      </c>
      <c r="E28" s="16">
        <f>D28*100/C28</f>
        <v>-18.08954391993502</v>
      </c>
    </row>
    <row r="29" spans="1:5" ht="15">
      <c r="A29" s="22" t="s">
        <v>23</v>
      </c>
      <c r="B29" s="27" t="s">
        <v>10</v>
      </c>
      <c r="C29" s="30">
        <f aca="true" t="shared" si="0" ref="C29:D31">C30</f>
        <v>-4089961</v>
      </c>
      <c r="D29" s="30">
        <f t="shared" si="0"/>
        <v>-2066978.22</v>
      </c>
      <c r="E29" s="16">
        <f aca="true" t="shared" si="1" ref="E29:E36">D29/C29*100</f>
        <v>50.53784669340368</v>
      </c>
    </row>
    <row r="30" spans="1:5" ht="15">
      <c r="A30" s="24" t="s">
        <v>24</v>
      </c>
      <c r="B30" s="28" t="s">
        <v>14</v>
      </c>
      <c r="C30" s="30">
        <f t="shared" si="0"/>
        <v>-4089961</v>
      </c>
      <c r="D30" s="30">
        <f t="shared" si="0"/>
        <v>-2066978.22</v>
      </c>
      <c r="E30" s="16">
        <f t="shared" si="1"/>
        <v>50.53784669340368</v>
      </c>
    </row>
    <row r="31" spans="1:5" ht="22.5">
      <c r="A31" s="24" t="s">
        <v>25</v>
      </c>
      <c r="B31" s="28" t="s">
        <v>15</v>
      </c>
      <c r="C31" s="30">
        <f t="shared" si="0"/>
        <v>-4089961</v>
      </c>
      <c r="D31" s="30">
        <f t="shared" si="0"/>
        <v>-2066978.22</v>
      </c>
      <c r="E31" s="16">
        <f t="shared" si="1"/>
        <v>50.53784669340368</v>
      </c>
    </row>
    <row r="32" spans="1:5" ht="22.5">
      <c r="A32" s="24" t="s">
        <v>40</v>
      </c>
      <c r="B32" s="28" t="s">
        <v>39</v>
      </c>
      <c r="C32" s="30">
        <v>-4089961</v>
      </c>
      <c r="D32" s="30">
        <v>-2066978.22</v>
      </c>
      <c r="E32" s="16">
        <f t="shared" si="1"/>
        <v>50.53784669340368</v>
      </c>
    </row>
    <row r="33" spans="1:5" ht="15">
      <c r="A33" s="22" t="s">
        <v>26</v>
      </c>
      <c r="B33" s="27" t="s">
        <v>10</v>
      </c>
      <c r="C33" s="30">
        <f aca="true" t="shared" si="2" ref="C33:D35">C34</f>
        <v>4097783.53</v>
      </c>
      <c r="D33" s="30">
        <f t="shared" si="2"/>
        <v>2065563.16</v>
      </c>
      <c r="E33" s="16">
        <f t="shared" si="1"/>
        <v>50.40683932857723</v>
      </c>
    </row>
    <row r="34" spans="1:5" ht="15">
      <c r="A34" s="24" t="s">
        <v>27</v>
      </c>
      <c r="B34" s="28" t="s">
        <v>16</v>
      </c>
      <c r="C34" s="30">
        <f t="shared" si="2"/>
        <v>4097783.53</v>
      </c>
      <c r="D34" s="30">
        <f t="shared" si="2"/>
        <v>2065563.16</v>
      </c>
      <c r="E34" s="16">
        <f t="shared" si="1"/>
        <v>50.40683932857723</v>
      </c>
    </row>
    <row r="35" spans="1:5" ht="22.5">
      <c r="A35" s="24" t="s">
        <v>28</v>
      </c>
      <c r="B35" s="28" t="s">
        <v>17</v>
      </c>
      <c r="C35" s="30">
        <f t="shared" si="2"/>
        <v>4097783.53</v>
      </c>
      <c r="D35" s="30">
        <f t="shared" si="2"/>
        <v>2065563.16</v>
      </c>
      <c r="E35" s="16">
        <f t="shared" si="1"/>
        <v>50.40683932857723</v>
      </c>
    </row>
    <row r="36" spans="1:5" ht="22.5">
      <c r="A36" s="24" t="s">
        <v>42</v>
      </c>
      <c r="B36" s="28" t="s">
        <v>41</v>
      </c>
      <c r="C36" s="30">
        <v>4097783.53</v>
      </c>
      <c r="D36" s="30">
        <v>2065563.16</v>
      </c>
      <c r="E36" s="16">
        <f t="shared" si="1"/>
        <v>50.40683932857723</v>
      </c>
    </row>
    <row r="37" spans="1:2" ht="15">
      <c r="A37" s="2" t="s">
        <v>43</v>
      </c>
      <c r="B37" s="3" t="s">
        <v>44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comp01</cp:lastModifiedBy>
  <cp:lastPrinted>2017-02-14T08:28:44Z</cp:lastPrinted>
  <dcterms:created xsi:type="dcterms:W3CDTF">2012-07-24T01:14:55Z</dcterms:created>
  <dcterms:modified xsi:type="dcterms:W3CDTF">2019-07-05T02:28:17Z</dcterms:modified>
  <cp:category/>
  <cp:version/>
  <cp:contentType/>
  <cp:contentStatus/>
</cp:coreProperties>
</file>