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2"/>
  </bookViews>
  <sheets>
    <sheet name="источники 13 " sheetId="1" r:id="rId1"/>
    <sheet name="№15 заимствования" sheetId="2" r:id="rId2"/>
    <sheet name="№16 заимствования" sheetId="3" r:id="rId3"/>
  </sheets>
  <definedNames>
    <definedName name="_xlnm.Print_Area" localSheetId="1">'№15 заимствования'!$A$1:$G$23</definedName>
    <definedName name="_xlnm.Print_Area" localSheetId="2">'№16 заимствования'!$A$1:$I$20</definedName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<sst xmlns="http://schemas.openxmlformats.org/spreadsheetml/2006/main" count="87" uniqueCount="77">
  <si>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</si>
  <si>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</si>
  <si>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</si>
  <si>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</si>
  <si>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</si>
  <si>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</si>
  <si>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</si>
  <si>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</si>
  <si>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</si>
  <si>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</si>
  <si>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</si>
  <si>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</si>
  <si>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</si>
  <si>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</si>
  <si>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</si>
  <si>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</si>
  <si>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</si>
  <si>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</si>
  <si>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</si>
  <si>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</si>
  <si>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</si>
  <si>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</si>
  <si>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</si>
  <si>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</si>
  <si>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</si>
  <si>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</si>
  <si>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</si>
  <si>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</si>
  <si>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</si>
  <si>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</si>
  <si>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</si>
  <si>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</si>
  <si>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</si>
  <si>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</si>
  <si>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</si>
  <si>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</si>
  <si>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</si>
  <si>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</si>
  <si>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</si>
  <si>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</si>
  <si>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</si>
  <si>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</si>
  <si>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</si>
  <si>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</si>
  <si>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</si>
  <si>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</si>
  <si>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</si>
  <si>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</si>
  <si>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</si>
  <si>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</si>
  <si>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</si>
  <si>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</si>
  <si>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</si>
  <si>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</si>
  <si>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</si>
  <si>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</si>
  <si>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</si>
  <si>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</si>
  <si>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</si>
  <si>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Катарминского муниципального образования</t>
  </si>
  <si>
    <t>Глава Катарминского</t>
  </si>
  <si>
    <t>муниципального образования:                                                                           М.В. Шарикало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</si>
  <si>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</si>
  <si>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</si>
  <si>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</si>
  <si>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</si>
  <si>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 xml:space="preserve">Списание муниципального долга в 2019 году </t>
  </si>
  <si>
    <t xml:space="preserve">Объем муниципального долга на 1 января 2020 года 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</si>
  <si>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</si>
  <si>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</si>
  <si>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</si>
  <si>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>Источники внутреннего финансирования дефицита бюджета  Катарминского муниципального образования на 2019 год.</t>
  </si>
  <si>
    <t>Программа внутренних заимствований Катарминского муниципального образования на плановый период 2020-2021 годов.</t>
  </si>
  <si>
    <t>Программа внутренних заимствований Катарминского муниципального образования на 2019 год.</t>
  </si>
  <si>
    <t>№  92     от   “   27    ”  декабря   2019 г.</t>
  </si>
  <si>
    <t>№  92   от “ 27     ” декабря   2019 г.</t>
  </si>
  <si>
    <t>№   92  от “  27    ”  декабря  2019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</si>
</sst>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A13" sqref="A13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8" t="s">
        <v>56</v>
      </c>
      <c r="C2" s="48"/>
      <c r="D2" s="48"/>
      <c r="E2" s="8"/>
      <c r="F2" s="8"/>
      <c r="G2" s="8"/>
      <c r="H2" s="8"/>
      <c r="I2" s="8"/>
      <c r="J2" s="1"/>
      <c r="K2" s="1"/>
    </row>
    <row r="3" spans="1:11" ht="15">
      <c r="A3" s="7"/>
      <c r="B3" s="48" t="s">
        <v>0</v>
      </c>
      <c r="C3" s="48"/>
      <c r="D3" s="48"/>
      <c r="E3" s="8"/>
      <c r="F3" s="8"/>
      <c r="G3" s="8"/>
      <c r="H3" s="8"/>
      <c r="I3" s="8"/>
      <c r="J3" s="1"/>
      <c r="K3" s="1"/>
    </row>
    <row r="4" spans="1:11" ht="15">
      <c r="A4" s="7"/>
      <c r="B4" s="48" t="s">
        <v>59</v>
      </c>
      <c r="C4" s="48"/>
      <c r="D4" s="48"/>
      <c r="E4" s="8"/>
      <c r="F4" s="8"/>
      <c r="G4" s="8"/>
      <c r="H4" s="8"/>
      <c r="I4" s="8"/>
      <c r="J4" s="1"/>
      <c r="K4" s="1"/>
    </row>
    <row r="5" spans="1:11" ht="15">
      <c r="A5" s="7"/>
      <c r="B5" s="48" t="s">
        <v>74</v>
      </c>
      <c r="C5" s="48"/>
      <c r="D5" s="48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7" t="s">
        <v>71</v>
      </c>
      <c r="B8" s="47"/>
      <c r="C8" s="47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7"/>
      <c r="C9" s="47"/>
      <c r="D9" s="47"/>
      <c r="E9" s="47"/>
      <c r="F9" s="47"/>
      <c r="G9" s="47"/>
      <c r="H9" s="47"/>
      <c r="I9" s="47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11893.160000000262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4070.63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4070.63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4070.63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7822.530000000261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-4890993.63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-4890993.63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-4890993.63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-(4886923+C14+C19)</f>
        <v>-4890993.63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4898816.16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4898816.16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4898816.16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4898816.16-C21-C16</f>
        <v>4898816.16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6" t="s">
        <v>60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6" t="s">
        <v>61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0.27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10" sqref="A10:B10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8" t="s">
        <v>55</v>
      </c>
      <c r="B2" s="48"/>
      <c r="C2" s="48"/>
      <c r="D2" s="48"/>
      <c r="E2" s="48"/>
      <c r="F2" s="48"/>
      <c r="G2" s="48"/>
      <c r="H2" s="8"/>
    </row>
    <row r="3" spans="1:8" ht="15">
      <c r="A3" s="48" t="s">
        <v>27</v>
      </c>
      <c r="B3" s="48"/>
      <c r="C3" s="48"/>
      <c r="D3" s="48"/>
      <c r="E3" s="48"/>
      <c r="F3" s="48"/>
      <c r="G3" s="48"/>
      <c r="H3" s="8"/>
    </row>
    <row r="4" spans="1:8" ht="15">
      <c r="A4" s="48" t="s">
        <v>59</v>
      </c>
      <c r="B4" s="48"/>
      <c r="C4" s="48"/>
      <c r="D4" s="48"/>
      <c r="E4" s="48"/>
      <c r="F4" s="48"/>
      <c r="G4" s="48"/>
      <c r="H4" s="8"/>
    </row>
    <row r="5" spans="1:8" ht="15">
      <c r="A5" s="48" t="s">
        <v>75</v>
      </c>
      <c r="B5" s="48"/>
      <c r="C5" s="48"/>
      <c r="D5" s="48"/>
      <c r="E5" s="48"/>
      <c r="F5" s="48"/>
      <c r="G5" s="48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7" t="s">
        <v>73</v>
      </c>
      <c r="B8" s="47"/>
      <c r="C8" s="47"/>
      <c r="D8" s="47"/>
      <c r="E8" s="47"/>
      <c r="F8" s="47"/>
      <c r="G8" s="47"/>
      <c r="H8" s="9"/>
    </row>
    <row r="9" spans="1:8" ht="15">
      <c r="A9" s="7"/>
      <c r="B9" s="47"/>
      <c r="C9" s="47"/>
      <c r="D9" s="47"/>
      <c r="E9" s="47"/>
      <c r="F9" s="47"/>
      <c r="G9" s="47"/>
      <c r="H9" s="47"/>
    </row>
    <row r="10" spans="1:9" ht="77.25" customHeight="1">
      <c r="A10" s="54" t="s">
        <v>23</v>
      </c>
      <c r="B10" s="55"/>
      <c r="C10" s="10" t="s">
        <v>62</v>
      </c>
      <c r="D10" s="44" t="s">
        <v>51</v>
      </c>
      <c r="E10" s="45" t="s">
        <v>52</v>
      </c>
      <c r="F10" s="45" t="s">
        <v>66</v>
      </c>
      <c r="G10" s="45" t="s">
        <v>53</v>
      </c>
      <c r="H10" s="13"/>
      <c r="I10" s="13" t="s">
        <v>50</v>
      </c>
    </row>
    <row r="11" spans="1:9" ht="26.25" customHeight="1">
      <c r="A11" s="56" t="s">
        <v>24</v>
      </c>
      <c r="B11" s="57"/>
      <c r="C11" s="32">
        <f>C13+C14</f>
        <v>0</v>
      </c>
      <c r="D11" s="32">
        <f>D13+D14</f>
        <v>4070.63</v>
      </c>
      <c r="E11" s="32">
        <f>E13+E14</f>
        <v>0</v>
      </c>
      <c r="F11" s="32">
        <f>F13+F14</f>
        <v>0</v>
      </c>
      <c r="G11" s="32">
        <f>G13+G14</f>
        <v>4070.63</v>
      </c>
      <c r="H11" s="13"/>
      <c r="I11" s="13"/>
    </row>
    <row r="12" spans="1:9" ht="15">
      <c r="A12" s="49" t="s">
        <v>25</v>
      </c>
      <c r="B12" s="50"/>
      <c r="C12" s="33"/>
      <c r="D12" s="34"/>
      <c r="E12" s="34"/>
      <c r="F12" s="35"/>
      <c r="G12" s="36"/>
      <c r="H12" s="13"/>
      <c r="I12" s="13"/>
    </row>
    <row r="13" spans="1:9" ht="45" customHeight="1">
      <c r="A13" s="51" t="s">
        <v>58</v>
      </c>
      <c r="B13" s="52"/>
      <c r="C13" s="37">
        <v>0</v>
      </c>
      <c r="D13" s="38">
        <f>'источники 13 '!C14</f>
        <v>4070.63</v>
      </c>
      <c r="E13" s="39"/>
      <c r="F13" s="40"/>
      <c r="G13" s="41">
        <f>C13+D13-E13-F13</f>
        <v>4070.63</v>
      </c>
      <c r="H13" s="13"/>
      <c r="I13" s="13"/>
    </row>
    <row r="14" spans="1:9" ht="60.75" customHeight="1">
      <c r="A14" s="53" t="s">
        <v>57</v>
      </c>
      <c r="B14" s="53"/>
      <c r="C14" s="42">
        <v>0</v>
      </c>
      <c r="D14" s="34"/>
      <c r="E14" s="34">
        <v>0</v>
      </c>
      <c r="F14" s="35">
        <v>0</v>
      </c>
      <c r="G14" s="43">
        <f>C14+D14-E14-F14</f>
        <v>0</v>
      </c>
      <c r="H14" s="13"/>
      <c r="I14" s="13"/>
    </row>
    <row r="17" ht="15.75">
      <c r="A17" s="46" t="s">
        <v>60</v>
      </c>
    </row>
    <row r="18" ht="15.75">
      <c r="A18" s="46" t="s">
        <v>61</v>
      </c>
    </row>
  </sheetData>
  <sheetProtection/>
  <mergeCells count="11">
    <mergeCell ref="A2:G2"/>
    <mergeCell ref="A3:G3"/>
    <mergeCell ref="A4:G4"/>
    <mergeCell ref="A5:G5"/>
    <mergeCell ref="A11:B11"/>
    <mergeCell ref="A12:B12"/>
    <mergeCell ref="A13:B13"/>
    <mergeCell ref="A14:B14"/>
    <mergeCell ref="A8:G8"/>
    <mergeCell ref="B9:H9"/>
    <mergeCell ref="A10:B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48"/>
      <c r="C2" s="48"/>
      <c r="D2" s="48"/>
      <c r="E2" s="48" t="s">
        <v>54</v>
      </c>
      <c r="F2" s="48"/>
      <c r="G2" s="48"/>
      <c r="H2" s="48"/>
      <c r="I2" s="48"/>
    </row>
    <row r="3" spans="1:9" ht="15">
      <c r="A3" s="7"/>
      <c r="B3" s="48"/>
      <c r="C3" s="48"/>
      <c r="D3" s="48"/>
      <c r="E3" s="48" t="s">
        <v>22</v>
      </c>
      <c r="F3" s="48"/>
      <c r="G3" s="48"/>
      <c r="H3" s="48"/>
      <c r="I3" s="48"/>
    </row>
    <row r="4" spans="1:9" ht="15">
      <c r="A4" s="7"/>
      <c r="B4" s="48" t="s">
        <v>59</v>
      </c>
      <c r="C4" s="48"/>
      <c r="D4" s="48"/>
      <c r="E4" s="48"/>
      <c r="F4" s="48"/>
      <c r="G4" s="48"/>
      <c r="H4" s="48"/>
      <c r="I4" s="48"/>
    </row>
    <row r="5" spans="1:9" ht="15">
      <c r="A5" s="7"/>
      <c r="B5" s="48" t="s">
        <v>76</v>
      </c>
      <c r="C5" s="48"/>
      <c r="D5" s="48"/>
      <c r="E5" s="48"/>
      <c r="F5" s="48"/>
      <c r="G5" s="48"/>
      <c r="H5" s="48"/>
      <c r="I5" s="48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7" t="s">
        <v>72</v>
      </c>
      <c r="B8" s="47"/>
      <c r="C8" s="47"/>
      <c r="D8" s="47"/>
      <c r="E8" s="47"/>
      <c r="F8" s="47"/>
      <c r="G8" s="47"/>
      <c r="H8" s="47"/>
      <c r="I8" s="47"/>
    </row>
    <row r="9" spans="1:7" ht="15">
      <c r="A9" s="7"/>
      <c r="B9" s="47"/>
      <c r="C9" s="47"/>
      <c r="D9" s="47"/>
      <c r="E9" s="47"/>
      <c r="F9" s="47"/>
      <c r="G9" s="47"/>
    </row>
    <row r="10" spans="1:9" ht="93" customHeight="1">
      <c r="A10" s="54" t="s">
        <v>23</v>
      </c>
      <c r="B10" s="55"/>
      <c r="C10" s="10" t="s">
        <v>67</v>
      </c>
      <c r="D10" s="44" t="s">
        <v>63</v>
      </c>
      <c r="E10" s="45" t="s">
        <v>64</v>
      </c>
      <c r="F10" s="45" t="s">
        <v>65</v>
      </c>
      <c r="G10" s="44" t="s">
        <v>68</v>
      </c>
      <c r="H10" s="45" t="s">
        <v>69</v>
      </c>
      <c r="I10" s="45" t="s">
        <v>70</v>
      </c>
    </row>
    <row r="11" spans="1:9" ht="26.25" customHeight="1">
      <c r="A11" s="56" t="s">
        <v>24</v>
      </c>
      <c r="B11" s="57"/>
      <c r="C11" s="32">
        <f aca="true" t="shared" si="0" ref="C11:I11">C13+C14</f>
        <v>4070.63</v>
      </c>
      <c r="D11" s="32">
        <f t="shared" si="0"/>
        <v>4475.63</v>
      </c>
      <c r="E11" s="32">
        <f t="shared" si="0"/>
        <v>0</v>
      </c>
      <c r="F11" s="32">
        <f t="shared" si="0"/>
        <v>8546.26</v>
      </c>
      <c r="G11" s="32">
        <f t="shared" si="0"/>
        <v>4767</v>
      </c>
      <c r="H11" s="32">
        <f t="shared" si="0"/>
        <v>0</v>
      </c>
      <c r="I11" s="32">
        <f t="shared" si="0"/>
        <v>13313.26</v>
      </c>
    </row>
    <row r="12" spans="1:9" ht="15">
      <c r="A12" s="49" t="s">
        <v>25</v>
      </c>
      <c r="B12" s="50"/>
      <c r="C12" s="33"/>
      <c r="D12" s="34"/>
      <c r="E12" s="34"/>
      <c r="F12" s="36"/>
      <c r="G12" s="34"/>
      <c r="H12" s="34"/>
      <c r="I12" s="36"/>
    </row>
    <row r="13" spans="1:9" ht="49.5" customHeight="1">
      <c r="A13" s="51" t="s">
        <v>26</v>
      </c>
      <c r="B13" s="52"/>
      <c r="C13" s="37">
        <f>'№15 заимствования'!G13:G13</f>
        <v>4070.63</v>
      </c>
      <c r="D13" s="38">
        <v>4475.63</v>
      </c>
      <c r="E13" s="39"/>
      <c r="F13" s="41">
        <f>C13+D13-E13</f>
        <v>8546.26</v>
      </c>
      <c r="G13" s="38">
        <v>4767</v>
      </c>
      <c r="H13" s="39"/>
      <c r="I13" s="41">
        <f>F13+G13-H13</f>
        <v>13313.26</v>
      </c>
    </row>
    <row r="14" spans="1:9" ht="60" customHeight="1">
      <c r="A14" s="53" t="s">
        <v>57</v>
      </c>
      <c r="B14" s="53"/>
      <c r="C14" s="42">
        <v>0</v>
      </c>
      <c r="D14" s="34"/>
      <c r="E14" s="34">
        <v>0</v>
      </c>
      <c r="F14" s="43">
        <f>C14+D14-E14</f>
        <v>0</v>
      </c>
      <c r="G14" s="34"/>
      <c r="H14" s="34">
        <v>0</v>
      </c>
      <c r="I14" s="43">
        <f>F14+G14-H14</f>
        <v>0</v>
      </c>
    </row>
    <row r="17" ht="15.75">
      <c r="A17" s="46" t="s">
        <v>60</v>
      </c>
    </row>
    <row r="18" ht="15.75">
      <c r="A18" s="46" t="s">
        <v>61</v>
      </c>
    </row>
  </sheetData>
  <sheetProtection/>
  <mergeCells count="13">
    <mergeCell ref="A14:B14"/>
    <mergeCell ref="A10:B10"/>
    <mergeCell ref="A11:B11"/>
    <mergeCell ref="A12:B12"/>
    <mergeCell ref="A13:B13"/>
    <mergeCell ref="B9:G9"/>
    <mergeCell ref="A8:I8"/>
    <mergeCell ref="B4:I4"/>
    <mergeCell ref="B5:I5"/>
    <mergeCell ref="B2:D2"/>
    <mergeCell ref="B3:D3"/>
    <mergeCell ref="E2:I2"/>
    <mergeCell ref="E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comp01</cp:lastModifiedBy>
  <cp:lastPrinted>2020-01-09T01:24:01Z</cp:lastPrinted>
  <dcterms:created xsi:type="dcterms:W3CDTF">2007-11-27T06:58:12Z</dcterms:created>
  <dcterms:modified xsi:type="dcterms:W3CDTF">2020-01-09T01:24:45Z</dcterms:modified>
  <cp:category/>
  <cp:version/>
  <cp:contentType/>
  <cp:contentStatus/>
</cp:coreProperties>
</file>